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ilenet2\папка департамента\Отд организации конкурсных  процедур\_Общая папка\План закупок 2016\+ Планы закупок\"/>
    </mc:Choice>
  </mc:AlternateContent>
  <bookViews>
    <workbookView xWindow="0" yWindow="0" windowWidth="28800" windowHeight="12135"/>
  </bookViews>
  <sheets>
    <sheet name="План" sheetId="1" r:id="rId1"/>
    <sheet name="Лист2" sheetId="5" r:id="rId2"/>
    <sheet name="Расчёт" sheetId="3" r:id="rId3"/>
    <sheet name="Лист3" sheetId="6" r:id="rId4"/>
    <sheet name="Описание колонок" sheetId="2" r:id="rId5"/>
  </sheets>
  <externalReferences>
    <externalReference r:id="rId6"/>
    <externalReference r:id="rId7"/>
    <externalReference r:id="rId8"/>
    <externalReference r:id="rId9"/>
  </externalReferences>
  <definedNames>
    <definedName name="_xlnm._FilterDatabase" localSheetId="0" hidden="1">План!$A$21:$U$480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 i="3" l="1"/>
  <c r="M410" i="1" l="1"/>
  <c r="H413" i="1"/>
</calcChain>
</file>

<file path=xl/comments1.xml><?xml version="1.0" encoding="utf-8"?>
<comments xmlns="http://schemas.openxmlformats.org/spreadsheetml/2006/main">
  <authors>
    <author>Коваленко Светлана Владимировна</author>
    <author>Викулин Сергей Вячеславович</author>
  </authors>
  <commentList>
    <comment ref="U123" authorId="0" shapeId="0">
      <text>
        <r>
          <rPr>
            <b/>
            <sz val="9"/>
            <color indexed="81"/>
            <rFont val="Tahoma"/>
            <family val="2"/>
            <charset val="204"/>
          </rPr>
          <t>Коваленко Светлана Владимировна:</t>
        </r>
        <r>
          <rPr>
            <sz val="9"/>
            <color indexed="81"/>
            <rFont val="Tahoma"/>
            <family val="2"/>
            <charset val="204"/>
          </rPr>
          <t xml:space="preserve">
Не хватает лимита</t>
        </r>
      </text>
    </comment>
    <comment ref="B325" authorId="1" shapeId="0">
      <text>
        <r>
          <rPr>
            <b/>
            <sz val="9"/>
            <color indexed="81"/>
            <rFont val="Tahoma"/>
            <family val="2"/>
            <charset val="204"/>
          </rPr>
          <t>Викулин Сергей Вячеславович:</t>
        </r>
        <r>
          <rPr>
            <sz val="9"/>
            <color indexed="81"/>
            <rFont val="Tahoma"/>
            <family val="2"/>
            <charset val="204"/>
          </rPr>
          <t xml:space="preserve">
Код ОКВЭД 45 относиться к выполнению работ, а не услуг прошу указать коректный код</t>
        </r>
      </text>
    </comment>
  </commentList>
</comments>
</file>

<file path=xl/sharedStrings.xml><?xml version="1.0" encoding="utf-8"?>
<sst xmlns="http://schemas.openxmlformats.org/spreadsheetml/2006/main" count="4745" uniqueCount="786">
  <si>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</si>
  <si>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</si>
  <si>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</si>
  <si>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</si>
  <si>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</si>
  <si>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</si>
  <si>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</si>
  <si>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</si>
  <si>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</si>
  <si>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</si>
  <si>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</si>
  <si>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</si>
  <si>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и услугам)</t>
  </si>
  <si>
    <t>единица измерения</t>
  </si>
  <si>
    <t>сведения о количестве</t>
  </si>
  <si>
    <t>регион поставки товаров (выполнения работ, оказания услуг)</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</si>
  <si>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</si>
  <si>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</si>
  <si>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</si>
  <si>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</si>
  <si>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(месяц,год)</t>
  </si>
  <si>
    <t>срок исполнения договора</t>
  </si>
  <si>
    <t>да</t>
  </si>
  <si>
    <t>дополнительные поля</t>
  </si>
  <si>
    <t>код способа закупки на ООС</t>
  </si>
  <si>
    <t>подразделение</t>
  </si>
  <si>
    <t>строка</t>
  </si>
  <si>
    <t>Колонки файла загрузки плана:</t>
  </si>
  <si>
    <t>«Предмет договора» - обязательный;</t>
  </si>
  <si>
    <t>«Минимально необходимые требования» - не обязательный;</t>
  </si>
  <si>
    <t>«Наименование ед изм» - не обязательный, в загрузке не используется;</t>
  </si>
  <si>
    <t>«Код по ОКАТО» - обязательный;</t>
  </si>
  <si>
    <t>«Способ закупки» - не используется при загрузке, не обязательный;</t>
  </si>
  <si>
    <t>«Код способа закупки ООС» - обязательный.</t>
  </si>
  <si>
    <t>целое число</t>
  </si>
  <si>
    <t>рациональное число</t>
  </si>
  <si>
    <t>«Начальная максимальная цена» - обязательный; может иметь вид 10000 или 10000 USD, если не указана валюта, то по умолчанию RUR</t>
  </si>
  <si>
    <t>«Код по ОКЕИ» - обязательный;</t>
  </si>
  <si>
    <t>«Сведения о количестве» - обязательный;</t>
  </si>
  <si>
    <t>«Закупка в электронной форме» - обязательный. [1 или да; 0 или нет]</t>
  </si>
  <si>
    <t>Доп. Поле «Код подразделения» - не обязательный</t>
  </si>
  <si>
    <t>«Наименование региона поставки» -не обязательный, вычислится по коду ОКАТО автоматически;</t>
  </si>
  <si>
    <t>«Планируемая дата размещения» - обязательный; может иметь вид ДД.ММ.ГГГГ или ММ.ГГГГ</t>
  </si>
  <si>
    <t>«Срок исполнения» - обязательный; может иметь вид ДД.ММ.ГГГГ или ММ.ГГГГ</t>
  </si>
  <si>
    <t>Описание колонок:</t>
  </si>
  <si>
    <t>номер колонки</t>
  </si>
  <si>
    <t>Тип</t>
  </si>
  <si>
    <t>Содержание</t>
  </si>
  <si>
    <t>Обязательность</t>
  </si>
  <si>
    <t>обязательный</t>
  </si>
  <si>
    <t>не обязательный</t>
  </si>
  <si>
    <t>«Порядковый номер» - номер позиции плана, должен быть уникальным для плана закупки</t>
  </si>
  <si>
    <t>Пример</t>
  </si>
  <si>
    <t>Оказание услуг в области экспресс-анализа</t>
  </si>
  <si>
    <t>Наличие лицензии</t>
  </si>
  <si>
    <t>ед</t>
  </si>
  <si>
    <t>г.Киров</t>
  </si>
  <si>
    <t>Запрос котировок (цен)</t>
  </si>
  <si>
    <t>отдел закупок</t>
  </si>
  <si>
    <t>1000,59 USD</t>
  </si>
  <si>
    <t>дата или период</t>
  </si>
  <si>
    <t>Для ознакомления с деталями заполнения плана перейдите по ссылке</t>
  </si>
  <si>
    <t>Позиция плана субъектов малого и среднего бизнеса</t>
  </si>
  <si>
    <t>"Позиция плана субъектов малого и среднего бизнеса"  - не обязательный. [1 или да; 0, нет или не указано]</t>
  </si>
  <si>
    <t>«Код по ОКВЭД2» - обязательный</t>
  </si>
  <si>
    <t>«Код по ОКПД2» - обязательный;</t>
  </si>
  <si>
    <t>01.43.10.300</t>
  </si>
  <si>
    <t>01.49.9</t>
  </si>
  <si>
    <t>Код по ОКВЭД2</t>
  </si>
  <si>
    <t>на 2016 год</t>
  </si>
  <si>
    <t>Код по ОКПД2</t>
  </si>
  <si>
    <t>целое число или строка</t>
  </si>
  <si>
    <t>Категория закупки, которая не учитывается при расчёте совокупного годового стоимостного объёма договоров</t>
  </si>
  <si>
    <t>целое число от 1 до 22</t>
  </si>
  <si>
    <t>"Закупка не учитывается при расчёте совокупного годового стоимостного объёма договоров" - не обязательный. Описание возможный вариантов в таблице "Категории закупки"</t>
  </si>
  <si>
    <t>Категории закупки</t>
  </si>
  <si>
    <t>Код</t>
  </si>
  <si>
    <t>Значение</t>
  </si>
  <si>
    <t>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</si>
  <si>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Закупки услуг подвижной радиотелефонной связи</t>
  </si>
  <si>
    <t>Закупки, происходящих из иностранного государства товаров и (или) выполняемых (оказываемых) иностранными лицами работ (услуг) в целях реализации шельфовых проектов (при условии невозможности закупки таких товаров, работ, услуг у субъектов малого и среднего предпринимательства)</t>
  </si>
  <si>
    <t>Закупки товаров, происходящих из иностранного государства и (или) работ (услуг), выполняемых (оказываемых) иностранными лицами для проведения планового ремонта, технического обслуживания и (или) модернизации импортного оборудования в рамках гарантийных или лицензионных обязательств</t>
  </si>
  <si>
    <t>Закупки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</si>
  <si>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Закупки труб большого диаметра, используемых при строительстве магистральных нефтепроводов и нефтепродуктопроводов</t>
  </si>
  <si>
    <t>Закупки услуг в области воздушных перевозок и авиационных работ</t>
  </si>
  <si>
    <t>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</si>
  <si>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Закупки подвижного состава и материалов верхнего строения железнодорожного пути</t>
  </si>
  <si>
    <t>Закупки услуг добычи, хранения, отгрузки (перевалки) и переработки энергоносителей</t>
  </si>
  <si>
    <t>Закупки энергоносителей</t>
  </si>
  <si>
    <t>Закупки, предметом которых является аренда и (или) приобретение в собственность объектов недвижимого имущества</t>
  </si>
  <si>
    <t>Закупки услуг по осуществлению авторского контроля за разработкой проектной документации на объект капитального строительства, проведению авторского надзора за строительством, реконструкцией и капитальным ремонтом объекта капитального строительства авторами, а также по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</si>
  <si>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Закупки работ (услуг), выполнение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нормативными правовыми актами Правительства Российской Федерации, а также законодательными актами соответствующего субъекта Российской Федерации</t>
  </si>
  <si>
    <t>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</si>
  <si>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Закупки, в отношении которых принято решение Правительства Российской Федерации в соответствии с частью 16 статьи 4 Федерального закона</t>
  </si>
  <si>
    <t>Закупки, сведения о которых составляют государственную тайну, при условии, что такие сведения содержатся в документации о закупке или в проекте договора</t>
  </si>
  <si>
    <t>Закупки финансовых услуг, включая банковские услуги, страховые услуги, услуги на рынке ценных бумаг, услуги по договору лизинга, а также, оказываемые финансовой организацией и связанные с привлечением и (или) размещением денежных средств юридических и физических лиц</t>
  </si>
  <si>
    <t>Закупки, которые осуществляются за пределами территории Российской Федерации и предметом которых является поставка товаров, выполнение (оказание) работ (услуг) за пределами территории Российской Федерации</t>
  </si>
  <si>
    <t>Закупки, которые относятся к сфере деятельности субъектов естественных монополий в соответствии с Федеральным законом «О естественных монополиях»</t>
  </si>
  <si>
    <t>Закупки в области использования атомной энергии</t>
  </si>
  <si>
    <t>Закупки для обеспечения обороны страны и безопасности государства</t>
  </si>
  <si>
    <t>42.22</t>
  </si>
  <si>
    <t>27.9</t>
  </si>
  <si>
    <t>19.20</t>
  </si>
  <si>
    <t>25.1</t>
  </si>
  <si>
    <t>41.10</t>
  </si>
  <si>
    <t>27.2</t>
  </si>
  <si>
    <t>45.20</t>
  </si>
  <si>
    <t xml:space="preserve">
43</t>
  </si>
  <si>
    <t xml:space="preserve">45.20.1
</t>
  </si>
  <si>
    <t xml:space="preserve">
45.20 </t>
  </si>
  <si>
    <t>43.22</t>
  </si>
  <si>
    <t>71.12.6</t>
  </si>
  <si>
    <t>45.20.1</t>
  </si>
  <si>
    <t>95.11</t>
  </si>
  <si>
    <t>62.02</t>
  </si>
  <si>
    <t>80.20.10</t>
  </si>
  <si>
    <t>16.10</t>
  </si>
  <si>
    <t>46.5</t>
  </si>
  <si>
    <t>26.20</t>
  </si>
  <si>
    <t>72.19.2.</t>
  </si>
  <si>
    <t>72.19.29</t>
  </si>
  <si>
    <t>69.10</t>
  </si>
  <si>
    <t>64.92</t>
  </si>
  <si>
    <t>64.19.2</t>
  </si>
  <si>
    <t xml:space="preserve">65.12.3 </t>
  </si>
  <si>
    <t xml:space="preserve">65.12.21.000 </t>
  </si>
  <si>
    <t>65.12</t>
  </si>
  <si>
    <t>65.12.29.000</t>
  </si>
  <si>
    <t xml:space="preserve">65.12.50.000 </t>
  </si>
  <si>
    <t>65.12.12.000</t>
  </si>
  <si>
    <t>65.12.4</t>
  </si>
  <si>
    <t>65.12.11.000</t>
  </si>
  <si>
    <t>86.10</t>
  </si>
  <si>
    <t>35.30.1</t>
  </si>
  <si>
    <t>35.30.11.120</t>
  </si>
  <si>
    <t>85.1</t>
  </si>
  <si>
    <t>58.19.19</t>
  </si>
  <si>
    <t xml:space="preserve">49.42 </t>
  </si>
  <si>
    <t>49.39.39.000</t>
  </si>
  <si>
    <t>47.5</t>
  </si>
  <si>
    <t>06.20.10</t>
  </si>
  <si>
    <t>36.00</t>
  </si>
  <si>
    <t>56.29</t>
  </si>
  <si>
    <t>53.10</t>
  </si>
  <si>
    <t>79.90.12.130</t>
  </si>
  <si>
    <t>46.49.3</t>
  </si>
  <si>
    <t>46.18.12.000</t>
  </si>
  <si>
    <t>46.15.3</t>
  </si>
  <si>
    <t>46.43</t>
  </si>
  <si>
    <t>68.32</t>
  </si>
  <si>
    <t>81.21.10</t>
  </si>
  <si>
    <t>46.44.2</t>
  </si>
  <si>
    <t>20.41</t>
  </si>
  <si>
    <t>46.65</t>
  </si>
  <si>
    <t>93.29</t>
  </si>
  <si>
    <t>93.29.19.000</t>
  </si>
  <si>
    <t>46.34.1</t>
  </si>
  <si>
    <t>46.34.11.000</t>
  </si>
  <si>
    <t>49.41</t>
  </si>
  <si>
    <t>49.41.19.000</t>
  </si>
  <si>
    <t>52.24</t>
  </si>
  <si>
    <t>52.24.13</t>
  </si>
  <si>
    <t>45.20.3</t>
  </si>
  <si>
    <t>18.12</t>
  </si>
  <si>
    <t>60.10</t>
  </si>
  <si>
    <t>80.10</t>
  </si>
  <si>
    <t>84.24</t>
  </si>
  <si>
    <t>85.42.19.000</t>
  </si>
  <si>
    <t>55.90</t>
  </si>
  <si>
    <t xml:space="preserve">56.29 </t>
  </si>
  <si>
    <t>10.82</t>
  </si>
  <si>
    <t>71.20.4</t>
  </si>
  <si>
    <t>71.20.19.140</t>
  </si>
  <si>
    <t>68.31.22</t>
  </si>
  <si>
    <t>68.20.12.000</t>
  </si>
  <si>
    <t>68.31.12</t>
  </si>
  <si>
    <t>68.31.14.110</t>
  </si>
  <si>
    <t>68.20.2</t>
  </si>
  <si>
    <t>71.12.46</t>
  </si>
  <si>
    <t>71.12.4</t>
  </si>
  <si>
    <t>68.20</t>
  </si>
  <si>
    <t>68.20.1</t>
  </si>
  <si>
    <t>68.3</t>
  </si>
  <si>
    <t>71.12.35</t>
  </si>
  <si>
    <t>84.25.11.120</t>
  </si>
  <si>
    <t>71.2</t>
  </si>
  <si>
    <t>74.9</t>
  </si>
  <si>
    <t>66.11.3</t>
  </si>
  <si>
    <t xml:space="preserve">66.11.12.120 </t>
  </si>
  <si>
    <t>63.11.1</t>
  </si>
  <si>
    <t xml:space="preserve">82.19.12.000 </t>
  </si>
  <si>
    <t>62.09</t>
  </si>
  <si>
    <t>18.13.10</t>
  </si>
  <si>
    <t>Поставка автоматических выключателей для объектов «Технологического присоединения»</t>
  </si>
  <si>
    <t>Поставка арматуры к самонесущему изолированному проводу (СИП) на напряжение до 1000В для объектов «Технологического присоединения»</t>
  </si>
  <si>
    <t>Поставка газа сжиженного (пропан) для автотраснпортных средств для объектов «Технологического присоединения»</t>
  </si>
  <si>
    <t>Поставка ГСМ</t>
  </si>
  <si>
    <t>Поставка ГСМ для ТП (Кетченеровский РЭС)</t>
  </si>
  <si>
    <t>Поставка ГСМ для ТП (Яшалтинский  РЭС)</t>
  </si>
  <si>
    <t>Поставка ГСМ для ТП (Сарпинский РЭС)</t>
  </si>
  <si>
    <t>Поставка изоляторов фарфоровых на напряжение от 0,4 кВ до 220 кВ для объектов «Технологического присоединения»</t>
  </si>
  <si>
    <t>Поставка кабельно-проводниковой продукции для объектов «Технологического присоединения»</t>
  </si>
  <si>
    <t>Поставка кабельных муфт на напряжение до 35 кВ для объектов «Технологического присоединения»</t>
  </si>
  <si>
    <t>Поставка комплектных трансформаторных подстанций для объектов «Технологического присоединения»</t>
  </si>
  <si>
    <t>Поставка линейно-сцепной арматуры для объектов «Технологического присоединения»</t>
  </si>
  <si>
    <t>Поставка металлоконструкций для объектов «Технологического присоединения»</t>
  </si>
  <si>
    <t>Поставка металлопроката для объектов «Технологического присоединения»</t>
  </si>
  <si>
    <t>Поставка неизолированного провода для объектов «Технологического присоединения»</t>
  </si>
  <si>
    <t>Поставка низквольтного оборудования для объектов «Технологического присоединения»</t>
  </si>
  <si>
    <t>Поставка ОПН-0,4 кВ, ОПН-6 кВ, ОПН-10 кВ, ОПН-20 кВ для  объектов «Технологического присоединения»</t>
  </si>
  <si>
    <t>Поставка опор типа СВ,СК и железобетонных изделий для объектов «Технологического присоединения»</t>
  </si>
  <si>
    <t>Поставка подвесных стеклянных изоляторов на напряжение от 10 кВ до 500 кВ для объектов «Технологического присоединения»</t>
  </si>
  <si>
    <t>Поставка разъединителей на напряжение 6-110 кВ  для объектов «Технологического присоединения»</t>
  </si>
  <si>
    <t>Поставка самонесущего изолированного провода (СИП) на напряжение до 35 кВ для  объектов «Технологического присоединения»</t>
  </si>
  <si>
    <t>Поставка силового кабеля на напряжение 6-10 (20) кВ для объектов «Технологического присоединения»</t>
  </si>
  <si>
    <t>Поставка силовых трансформаторов 6-20 кВ для объектов «Технологического присоединения»</t>
  </si>
  <si>
    <t>Поставка штыревых стеклянных изоляторов на напряжение от 10 кВ до 500 кВ для объектов «Технологического присоединения»</t>
  </si>
  <si>
    <t>СМР, ПНР с поставкой МТР и О по объекту: Реконструкция системы противоаврийной автоматики в операционной зоне Волгоградского РДУ (в части Волгограднерго) (Реконструкция ПА ПС110/35/10 кВ "Урюпинская")</t>
  </si>
  <si>
    <t>СМР, ПНР с поставкой МТР и О по объекту:  Реконструкция ВЛ-110кВ №3, Развилка-2, замена провода производственного отделения «Правобережные электрические сети»</t>
  </si>
  <si>
    <t>СМР, ПНР с поставкой МТР и О по объекту:  ПС 110/10 кВ «Михайловская». Замена дугогасящего реактора 2 с.ш. 10 кВ на ДГК и установка ДГК на 1 с.ш. 10 кВ ПС 110/10 кВ «Михайловская» ПО «Михайловские электрические сети»</t>
  </si>
  <si>
    <t>ПИР по объекту: «Реконструкция участка от опоры № 41 до опоры № 50 ВЛ-110 кВ Волжская ТЭЦ-2 – Волжская № 1 с отпайками (ВЛ-110 кВ № 203) с заменой  опор и провода на большее сечение производственного отделения «Левобережные электрические сети» филиала ОАО "МРСК Юга" - "Волгоградэнерго"</t>
  </si>
  <si>
    <t>СМР, ПНР с поставкой МТР и О по объекту:  Реконструкция ВЛ 0,4 кВ от КТП 10/0,4 кВ № 211 по ВЛ 10 кВ № 1 ПС "Вешенская 1" с выносом КТП</t>
  </si>
  <si>
    <t>СМР, ПНР с поставкой МТР и О по объекту:  Техническое перевооружение ПС Ш-14 с заменой АКБ и подзарядных устройств</t>
  </si>
  <si>
    <t>СМР, ПНР с поставкой МТР и О по объекту:  Реконструкция ВЛ 0,4кВ в п. Веселый Веселовского района Ростовской области (2 этап)</t>
  </si>
  <si>
    <t xml:space="preserve">СМР, ПНР с поставкой МТР и О по объекту:  Реконструкция ВЛ 0,4-10кВ х.Ленин Б.Калитвинского района Ростовской области </t>
  </si>
  <si>
    <t>СМР, ПНР с поставкой МТР и О по объекту:  Реконструкция ОРУ-110кВ ПС-110/35/27,5/10кВ Ш-14; ПС110/10кВ Ш-47  (для ТП ЕВРАЗ ЮЖНЫЙ СТАН)</t>
  </si>
  <si>
    <t xml:space="preserve">СМР, ПНР с поставкой МТР и О по объекту:  Реконструкция ВЛ-0,4 кВ от ТП-302 по ВЛ-10 кВ №6 ПС Журавлевская х. Каменная Балка Орловского района Ростовской области   </t>
  </si>
  <si>
    <t>СМР, ПНР с поставкой МТР и О по объекту: Реконструкция электрических сетей 0,4-10 кВ в х. Красный Десант Неклиновского района</t>
  </si>
  <si>
    <t>СМР, ПНР с поставкой МТР и О по объекту:  Реконструкция ВЛ 0.4 кВ и ТП 10/0,4 кВ в х.Весёлый Неклиновского района</t>
  </si>
  <si>
    <t>СМР, ПНР с поставкой МТР и О по объекту: Реконструкция ПС 110/10 кВ АС10 с заменой трансформаторов на 2х40 МВА для обеспечения электроснабжения аэропорта "Южный"</t>
  </si>
  <si>
    <t xml:space="preserve">СМР, ПНР с поставкой МТР и О по объекту: 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t>
  </si>
  <si>
    <t>ПИР по объекту: Техперевооружение ВЛ-110 кВ Р4-Восточная-Р2-Р21-Р23 1,2 цепь по г. Ростову-на-Дону</t>
  </si>
  <si>
    <t>ПИР по объекту:  Реконструкция ВЛ 0,4 кВ от ТП 6/0,4 кВ № 81 с реконструкцией ТП 6/0,4 кВ № 81 в г.Таганроге</t>
  </si>
  <si>
    <t>СМР, ПНР с поставкой МТР и О по объекту: Техперевооружение электропитания оборудования СДТУ (1-я очередь)</t>
  </si>
  <si>
    <t>СМР, ПНР с поставкой МТР и О по объекту:  Техническое перевооружение зданий и сооружений энергообъектов филиала ОАО "МРСК Юга"-"Ростовэнерго" системами пожарной сигнализации и оповещения людей о пожаре (поэтапно)</t>
  </si>
  <si>
    <t>СМР, ПНР с поставкой МТР и О по объекту:  Техническое перевооружение административных зданий участков электрических сетей Ремонтненского РЭС ПО ВЭС филиала ПАО «МРСК  Юга» - «Ростовэнерго» системами пожарной сигнализации и оповещения людей о пожаре</t>
  </si>
  <si>
    <t>СМР, ПНР с поставкой МТР и О по объекту "Реконструкция распределительной сети ВЛ-10 кВ ПС 110/10 кВ Рождественка с установкой птицезащитных устройств на ВЛ -10 кВ» (2 пусковой комплекс)"</t>
  </si>
  <si>
    <t>СМР, ПНР с поставкой МТР и О по объекту "Реконструкция перехода КЛ-10 кВ фидера N 10 ПС Николо-Комаровка через р. Волга"</t>
  </si>
  <si>
    <t xml:space="preserve">СМР, ПНР с поставкой МТР и О по объекту "Реконструкция ПС 110/6 кВ "Восточная" (замена ОД и КЗ на элегазовые выключатели), ПС 110/10 "Южная" (замена ОД и КЗ на элегазовые выключатели)" </t>
  </si>
  <si>
    <t>СМР, ПНР с поставкой МТР и О по объекту «Установка БКТП 1х630кВА, для  перевода нагрузок с ТП 290,ТП 412  ул.1,2 Игарская,ул.Боевая»</t>
  </si>
  <si>
    <t>СМР, ПНР с поставкой МТР и О по объекту "Реконструкция ВЛ 0.4 кВ в с. Старокучергановка  Наримановского района Астраханской области (КТП-428, 21,22,23) фидера 5 ПС Октябрьская)"</t>
  </si>
  <si>
    <t xml:space="preserve">СМР, ПНР с поставкой МТР и О по объекту «Реконструкция кабельных линий КЛ-0,4 кВ ЗАТО Знаменск» </t>
  </si>
  <si>
    <t>СМР, ПНР с поставкой МТР и О по объекту «Реконструкция кабельных линий КЛ-0,4 кВ г. Знаменск от ТП №№16 ,21,27,5,3,26»</t>
  </si>
  <si>
    <t xml:space="preserve">СМР, ПНР с поставкой МТР и О по объекту «Реконструкция ВЛ-0,4 кВ г. Знаменск от ТП № 8,9,39,41 ф.12 ПС Капустин Яр, ТП-40 26 ПС Капустин Яр», </t>
  </si>
  <si>
    <t>СМР, ПНР с поставкой МТР и О по объекту «Перевод распределительных электрических сетей 6 кВ г. Астрахани на напряжение 10 кВ на ПС Кировская (Юбилейная) (4 и 5 пусковой комплекс)»</t>
  </si>
  <si>
    <t xml:space="preserve">СМР, ПНР с поставкой МТР и О по объекту «Реконструкция ПС 35-110 кВ с установкой электромагнитной и механической блокировок», </t>
  </si>
  <si>
    <t>ПИР по объекту «Реконструкция системы противоаварийной автоматики в операционной зоне филиала ОАО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t>
  </si>
  <si>
    <t>СМР, ПНР с поставкой МТР и О по объекту "Модернизация системы обмена технологической информацией с ОАО "СО ЕЭС"</t>
  </si>
  <si>
    <t>СМР, ПНР с поставкой МТР и О по объекту: "Реконструкция распределительных сетей в п. Кетченеры с заменой провода ВЛ-0,4кВ на СИП"</t>
  </si>
  <si>
    <t>ПИР по объекту:  Техническое перевооружение ОРУ-35 кВ ПС Романовская с заменой Т-1 на трансформатор мощностью 10 МВА и установкой трансформатора мощностью 4 МВА в блок трансформатору Т2</t>
  </si>
  <si>
    <t xml:space="preserve">Поставка опор типа СВ,СК и железобетонных изделий </t>
  </si>
  <si>
    <t>Поставка самонесущего изолированного провода (СИП) на напряжение до 35 кВ</t>
  </si>
  <si>
    <t xml:space="preserve">Поставка арматуры к самонесущему изолированному проводу (СИП) на напряжение до 1000В </t>
  </si>
  <si>
    <t>Поставка комплектных трансформаторных подстанции</t>
  </si>
  <si>
    <t>Поставка шкафов комплектных распределительных устройств (КРУ) на напряжение 6-35 кВ</t>
  </si>
  <si>
    <t>Оборудование не входящее в сметы строек (Приборы)</t>
  </si>
  <si>
    <t>Оборудование не входящее в сметы строек (Транспортные средства)</t>
  </si>
  <si>
    <t>Поставка аккумуляторных батарей для систем постоянного оперативного тока</t>
  </si>
  <si>
    <t>Поставка разъединителей на напряжение 6-110 кВ</t>
  </si>
  <si>
    <t>Поставка ГСМ по ИП (Элиста)</t>
  </si>
  <si>
    <t>Услуги по техническому обслуживанию и ремонту автомобилей</t>
  </si>
  <si>
    <t>Техническое обслуживание и ремонт бытовой техники и холодильного оборудования</t>
  </si>
  <si>
    <t xml:space="preserve">Техническое обслуживание и ремонт автомобилей (Фольксваген, Тойота, Хундай, Дзу, Форд, ГАЗ, ГАЗель, ВАЗ,) </t>
  </si>
  <si>
    <t>Тех. обслуживание и ремонт подрядным способом ТС группы транспортного обеспечения АХС</t>
  </si>
  <si>
    <t xml:space="preserve">Техническое обслуживание и ремонт климатообразующей техники помещений ИА,РЭ </t>
  </si>
  <si>
    <t>Материалы на ТО ТС административного назначения (автошины и АКБ)</t>
  </si>
  <si>
    <t>Услуги по поверке средств измерений и аттестации метрологического оборудования</t>
  </si>
  <si>
    <t>Услуги по поверке средств измерений (измерительных трансформаторов тока и напряжения)</t>
  </si>
  <si>
    <t>Инспекционный контроль за сертифицированной электрической энергией</t>
  </si>
  <si>
    <t>Поверка щитовых, лабораторных и др. средств измерений, поверочных установок</t>
  </si>
  <si>
    <t>Поверка измерительных трансформаторов тока и напряжения 0,4 -10 кВ</t>
  </si>
  <si>
    <t>Поверка средств измерений</t>
  </si>
  <si>
    <t>Поверка измерительных ТТ и ТН 6-10-35-110кВ.</t>
  </si>
  <si>
    <t>Аттестация высоковольтного оборудования</t>
  </si>
  <si>
    <t xml:space="preserve">                                                                                                                                                                                                                                                                                                                                                                                  Техническое обслуживание микропроцессорных устройств РЗА и проверочных устройств с востановлением работоспособности</t>
  </si>
  <si>
    <t xml:space="preserve">Техническое обслуживание и текущий ремонт автомобилей
(Toyota Land Cruiser 150, Lexus GX 470 4 WD, Toyota Camry, Hyundai Sonata, Hyundai NF Sonata, Volkswagen 7HM Multivan, Toyota Avensis, ВАЗ-21310)
</t>
  </si>
  <si>
    <t xml:space="preserve">Техническое обслуживание электропитающих устройств </t>
  </si>
  <si>
    <t>Техническое обслуживание охранно-пожарной сигнализации объектов филиала ПАО "МРСК Юга" - "Ростовэнерго"</t>
  </si>
  <si>
    <t>Ремонт охранно-пожарной сигнализации объектов филиала ПАО "МРСК Юга" - "Ростовэнерго"</t>
  </si>
  <si>
    <t>Техническое обслуживание пожарно-охранной сигнализации и систем оповещения о пожаре на 2017 г.</t>
  </si>
  <si>
    <t>Техническое обслуживание пожарно-охранной сигнализации и систем оповещения о пожаре на 2016 г.</t>
  </si>
  <si>
    <t>Поставка вводов 35-150 кВ (пополнение аварийного резерва)</t>
  </si>
  <si>
    <t>Поставка выключателей 6-35 кВ (пополнение аварийного резерва)</t>
  </si>
  <si>
    <t>Поставка изоляторов фарфоровых на напряжение от 0,4 кВ до 220 кВ (пополнение аварийного резерва)</t>
  </si>
  <si>
    <t>Поставка кабельных муфт на напряжение до 35 кВ (пополнение аварийного резерва)</t>
  </si>
  <si>
    <t>Поставка металлоконструкций (пополнение аварийного резерва)</t>
  </si>
  <si>
    <t>Поставка неизолированного провода (пополнение аварийного резерва)</t>
  </si>
  <si>
    <t>Поставка опор деревянных пропитанных для ВЛ 0,4-20 кВ (пополнение аварийного резерва)</t>
  </si>
  <si>
    <t>Поставка опор типа СВ, СК и железобетонных изделий (пополнение аварийного резерва)</t>
  </si>
  <si>
    <t>Поставка подвесных стеклянных изоляторов на напряжение от 10 кВ до 500 кВ (пополнение аварийного резерва)</t>
  </si>
  <si>
    <t>Поставка самонесущего изолированного провода (СИП) на напряжение до 35 кВ (пополнение аварийного резерва)</t>
  </si>
  <si>
    <t>Поставка силового кабеля на напряжение 6-10 (20) кВ (пополнение аварийного резерва)</t>
  </si>
  <si>
    <t>Поставка силовых трансформаторов напряжением 6-20 кВ (пополнение аварийного резерва)</t>
  </si>
  <si>
    <t>Поставка трансформаторов напряжения на напряжение 110-750 кВ (пополнение аварийного резерва)</t>
  </si>
  <si>
    <t>Поставка трансформаторов напряжения на напряжение 6-35 кВ (пополнение аварийного резерва)</t>
  </si>
  <si>
    <t>Поставка трансформаторов тока на напряжение 110-750 кВ (пополнение аварийного резерва)</t>
  </si>
  <si>
    <t>Поставка трансформаторов тока на напряжение 6-35 кВ (пополнение аварийного резерва)</t>
  </si>
  <si>
    <t>Поддержка пользователей 1С</t>
  </si>
  <si>
    <t xml:space="preserve">Техническая поддержка централизованных ИС(SAP) и сопровождение автоматизированной системы управления НСИ ТОиР </t>
  </si>
  <si>
    <t xml:space="preserve">Поддержка АСУ МСФО ПАО "МРСК Юга" на платформе 1С:Предприятие 8 </t>
  </si>
  <si>
    <t>Сопровождение справочно-правовой системы Гарант</t>
  </si>
  <si>
    <t>Сопровождение ПК "Гранд-Смета"</t>
  </si>
  <si>
    <t>Развитие автоматизированной системы управленческого документооборота</t>
  </si>
  <si>
    <t>Предоставление услуг информационного обслуживания экземпляров системы "Консультант Плюс" серии МСВУД</t>
  </si>
  <si>
    <t>Сопровождение системы электронного документооборота на платформе EMC Documentum  ОАО «МРСК Юга»</t>
  </si>
  <si>
    <t>Оказание услуг предоставления каналов связи и организации VPN</t>
  </si>
  <si>
    <t>Приобретение ПО "Citrix"</t>
  </si>
  <si>
    <t>Аренда ПО "Microsoft"</t>
  </si>
  <si>
    <t>Приобретение лицензий DLP системы "Zlock"</t>
  </si>
  <si>
    <t>Приобретение вычислительной техники для виртуальных рабочих мест</t>
  </si>
  <si>
    <t>Приобретение услуг по технической поддержке сетевого и серверного оборудования</t>
  </si>
  <si>
    <t xml:space="preserve">Вычислительная и оргтехника стоимостью до 40 тыс.рублей </t>
  </si>
  <si>
    <t xml:space="preserve">Расходные материалы и комплектующие для вычислительной и оргтехники </t>
  </si>
  <si>
    <t xml:space="preserve">Профилактическое обслуживание видеостены Barco ПТК ЦУС </t>
  </si>
  <si>
    <t xml:space="preserve">Техническое обслуживание вычислительной и оргтехники </t>
  </si>
  <si>
    <t xml:space="preserve">Техническое обслуживание ПТК PSIcontrol ЦУС </t>
  </si>
  <si>
    <t xml:space="preserve">Постгарантийное сопровождение программного комплекса "АСУРЭО" </t>
  </si>
  <si>
    <t>Услуги по техническому обслуживанию автоматических систем пожаротушения и пожарной сигнализации</t>
  </si>
  <si>
    <t>Услуги связи и передачи данных - услуги радиочастотных центров.</t>
  </si>
  <si>
    <t xml:space="preserve">Услуги связи и передачи данных - услуги по предоставлению телефонной канализации </t>
  </si>
  <si>
    <t>Услуги связи и передачи данных - услуги по размещению оборудования связи</t>
  </si>
  <si>
    <t>Постгарантийное сопровождение программного комплекса "АСУРЭО" в 2016 году</t>
  </si>
  <si>
    <t>Постгарантийное сопровождение программного комплекса "АСУРЭО" в 2017 году</t>
  </si>
  <si>
    <t>Оказание услуг по сервисному обслуживанию оперативно-информационного комплекса СК-2007 в 2017 году</t>
  </si>
  <si>
    <t>Оказание услуг по техническому обслуживанию и ремонту средств вычислительной и оргтехники в 2016-2017 годах для нужд ИА ПАО "МРСК Юга" и филиала ПАО "МРСК Юга"-"Ростовэнерго"</t>
  </si>
  <si>
    <t>Поставка расходных материалов и запчастей к вычислительной и оргтехнике для исполнительного аппарата ПАО "МРСК Юга", филиалов ПАО "МРСК Юга" "Ростовэнерго" и "Калмэнерго"</t>
  </si>
  <si>
    <t xml:space="preserve">Поставка расходных материалов и запчастей к вычислительной и оргтехнике </t>
  </si>
  <si>
    <t>Поставка переферийного оборудования</t>
  </si>
  <si>
    <t>Поставка компьютерного оборудования для оснащения рабочих мест</t>
  </si>
  <si>
    <t>Поставка материалов на ТО видеостены Barco</t>
  </si>
  <si>
    <t>Обновление программы RASTR-WIN</t>
  </si>
  <si>
    <t>Приобретение ПО "PhoneUp"</t>
  </si>
  <si>
    <t>Исследование и разработка технологии и приборно-аналитического обеспечения рентгенографического обследования высоковольтных выключателей</t>
  </si>
  <si>
    <t>Оказание консультационных (юридических) услуг</t>
  </si>
  <si>
    <t>Предоставление кредитных ресурсов для нужд ПАО "МРСК Юга". Цена закупки составляет 247 500 000,00 рублей, что соответствует процентной ставки 16,5% годовых, уплаченных за период действия договора.Сумма кредитного договора планируемого к заключению 500 000 000,00 рублей. Срок действия договора 36 месяцев.</t>
  </si>
  <si>
    <t>Предоставление кредитных ресурсов для нужд ПАО "МРСК Юга". Цена закупки составляет 445 500 000,00 рублей, что соответствует процентной ставки 16,5% годовых, уплаченных за период действия договора.Сумма кредитного договора планируемого к заключению 900 000 000,00 рублей. Срок действия договора 36 месяцев.</t>
  </si>
  <si>
    <t>Предоставление кредитных ресурсов для нужд ПАО "МРСК Юга". Цена закупки составляет 240 075 000,00 рублей, что соответствует процентной ставки 16,5% годовых, уплаченных за период действия договора.Сумма кредитного договора планируемого к заключению 485 000 000,00 рублей. Срок действия договора 36 месяцев.</t>
  </si>
  <si>
    <t>Предоставление кредитных ресурсов для нужд ПАО "МРСК Юга". Цена закупки составляет 272 250 000,00 рублей, что соответствует процентной ставки 16,5% годовых, уплаченных за период действия договора.Сумма кредитного договора планируемого к заключению 550 000 000,00 рублей. Срок действия договора 36 месяцев.</t>
  </si>
  <si>
    <t>Предоставление кредитных ресурсов для нужд ПАО "МРСК Юга". Цена закупки составляет 416 949 000,00 рублей, что соответствует процентной ставки 16,5% годовых, уплаченных за период действия договора.Сумма кредитного договора планируемого к заключению 842 322 000,00 рублей. Срок действия договора 36 месяцев.</t>
  </si>
  <si>
    <t>Предоставление кредитных ресурсов для нужд ПАО "МРСК Юга". Цена закупки составляет 173 250 000,00 рублей, что соответствует процентной ставки 16,5% годовых, уплаченных за период действия договора.Сумма кредитного договора планируемого к заключению 350 000 000,00 рублей. Срок действия договора 36 месяцев.</t>
  </si>
  <si>
    <t>Предоставление кредитных ресурсов для нужд ПАО "МРСК Юга". Цена закупки составляет 269 924 000,00 рублей, что соответствует процентной ставки 16,5% годовых, уплаченных за период действия договора.Сумма кредитного договора планируемого к заключению 545 300 000,00 рублей. Срок действия договора 36 месяцев.</t>
  </si>
  <si>
    <t>Обязательное страхование гражданской ответственности владельцев транспортных средств (ОСАГО)</t>
  </si>
  <si>
    <t>Добровольное страхование автотранспортных средств (КАСКО)</t>
  </si>
  <si>
    <t xml:space="preserve">Обязательное страхование гражданской ответственности владельца опасного объекта за причинение вреда в результате аварии на опасном объекте </t>
  </si>
  <si>
    <t>Добровольное медицинское страхование сотрудников (ДМС)</t>
  </si>
  <si>
    <t>Добровольное страхование сотрудников от несчастных случаев и болезней</t>
  </si>
  <si>
    <t>Услуги по предрейсовому медосмотру водителей</t>
  </si>
  <si>
    <t>Услуги по транспортировке теплоэнергии в горячей воде по транзитным трубопроводам АО "Промстройтранс"</t>
  </si>
  <si>
    <t>Услуги типографии (печатная продукция)</t>
  </si>
  <si>
    <t>Поставка тепловой энергии и горячей воды</t>
  </si>
  <si>
    <t>Перевозка персонала производственного отделения Камышинские электрические сети филиала ОАО "МРСК Юга"-"Волгоградэнерго"</t>
  </si>
  <si>
    <t>Перевозка персонала производственного отделения Левобережные электрические сети филиала ОАО "МРСК Юга"-"Волгоградэнерго"</t>
  </si>
  <si>
    <t xml:space="preserve"> Моющие и чистящие средства</t>
  </si>
  <si>
    <t>Организация проведения совещаний</t>
  </si>
  <si>
    <t>Оказание услуг по отпуску тепловой энергии</t>
  </si>
  <si>
    <t>Услуги почтовой связи</t>
  </si>
  <si>
    <t>тепловая энергия</t>
  </si>
  <si>
    <t>газоснабжение</t>
  </si>
  <si>
    <t>услуги операторов котельной</t>
  </si>
  <si>
    <t>вывоз жидких нечистот</t>
  </si>
  <si>
    <t>вывоз и утилизация ТБО с прилегающей к административным зданиям территории</t>
  </si>
  <si>
    <t>Печатная продукция</t>
  </si>
  <si>
    <t>Тепловая на производственные и хоз.нужды</t>
  </si>
  <si>
    <t>Услуги коммунального хозяйства-холодное водоснабжение и канализация</t>
  </si>
  <si>
    <t xml:space="preserve">Услуги коммунального хозяйства-газоснабжение  </t>
  </si>
  <si>
    <t>Услуги коммунального хозяйства-газоснабжение</t>
  </si>
  <si>
    <t>Оказание услуг по газоснабжению</t>
  </si>
  <si>
    <t>Поставка овощей и фруктов для базы отдыха "Искра"</t>
  </si>
  <si>
    <t>Поставка бакалейной продукции для базы отдыха "Искра"</t>
  </si>
  <si>
    <t>Поставка молочной продукции для базы отдыха "Искра"</t>
  </si>
  <si>
    <t>Оказание услуг по экспресс доставке отправлений</t>
  </si>
  <si>
    <t xml:space="preserve">Предоставление услуг по приобретению авиа и ж/д билетов,размещению в гостиницах г. Москва и  РФ, курьерские и трансферные услуги </t>
  </si>
  <si>
    <t>Канцелярские товары</t>
  </si>
  <si>
    <t>Бытовая техника</t>
  </si>
  <si>
    <t>Клининговые услуги</t>
  </si>
  <si>
    <t>Хозяйственные товары и моющие и чистящие средства</t>
  </si>
  <si>
    <t>Офисная мебель</t>
  </si>
  <si>
    <t>Продукция с корпоративной символикой</t>
  </si>
  <si>
    <t>Предоставление услуг по приобретению авиа и ж/д билетов</t>
  </si>
  <si>
    <t>Оказание услуг по организации мероприятий и совещаний производственного характера</t>
  </si>
  <si>
    <t>Проведение Международного инвестиционного Форума</t>
  </si>
  <si>
    <t>Поставка воды</t>
  </si>
  <si>
    <t>Оказание услуг по перевозке грузов</t>
  </si>
  <si>
    <t>Оказание услуг по погрузке - разгрузке грузов</t>
  </si>
  <si>
    <t>Услуги автомоек</t>
  </si>
  <si>
    <t>Поставка полиграфической продукции для профилактики детского электротравматизма</t>
  </si>
  <si>
    <t>Поставка предупреждающих табличек</t>
  </si>
  <si>
    <t xml:space="preserve">Услуги по комплексному информационному обеспечению деятельности ОАО «МРСК Юга» в средствах массовой информации </t>
  </si>
  <si>
    <t>Услуги по физической охране объектов ПАО "МРСК Юга" - в 2016 году (3 объекта).</t>
  </si>
  <si>
    <t>Услуги по физической охране объектов филиала ПАО "МРСК Юга" - "Ростовэнерго" в 2016 году 8 объектов аппарата управления филиала.</t>
  </si>
  <si>
    <t>Услуги по физической охране объектов филиала ПАО "МРСК Юга" - "Ростовэнерго" в 2016 году 4 РЭС в зоне ПО ЮВЭС.</t>
  </si>
  <si>
    <t>Услуги по физической охране подстанции 110/6/6 кВ "Р-23" филиала ПАО "МРСК Юга" - "Ростовэнерго" в 2016 году.</t>
  </si>
  <si>
    <t>Услуги по государственному виду физической охраны объектов филиала ПАО "МРСК Юга" - "Астраханьэнерго" в 2016 году (2 объекта).</t>
  </si>
  <si>
    <t>Услуги по охране объектов филиала ПАО "МРСК Юга" - "Астраханьэнерго" в 2016 году (7 объектов, 14 постов)</t>
  </si>
  <si>
    <t>Услуги по техническому обслуживанию кнопок тревожной сигнализации филиала ПАО "МРСК Юга" - "Астраханьэнерго"</t>
  </si>
  <si>
    <t>Техническое обслуживание охранной сигнализации и видеонаблюдения объектов филиала ПАО "МРСК Юга"-"Волгоградэнерго" с 01.07.2016 года по 30.06.2017 года</t>
  </si>
  <si>
    <t>Услуги физической охраны центральной группы объектов филиала ПАО "МРСК Юга"-"Волгоградэнерго"  с 01.03.2016 года по 28.02.2017 года</t>
  </si>
  <si>
    <t>Услуги физической охраны северной группы объектов филиала ПАО "МРСК-Юга" "Волгоградэнерго"  с 01.03.2016 года по 28.02.2017 года</t>
  </si>
  <si>
    <t>Услуги физической охраны левобережной группы объектов филиала ПАО "МРСК-Юга" "Волгоградэнерго" с 01.03.2016 года по 28.02.2017 года</t>
  </si>
  <si>
    <t>Услуги физической охраны объектов филиала ПАО "МРСК Юга"-"Калмэнерго"</t>
  </si>
  <si>
    <t>Услуги по обучению</t>
  </si>
  <si>
    <t>Путевки в пансионат для сотрудников</t>
  </si>
  <si>
    <t>Путевки в ДОЛ для детей сотрудников</t>
  </si>
  <si>
    <t>Подарки для детей сотрудников</t>
  </si>
  <si>
    <t>Проведение обязательного энергетического обследования</t>
  </si>
  <si>
    <t>Оказание агентских услуг  по подбору субарендаторов для сдачи в краткосрочную субаренду здания торгово-офисного центра ЗАО "МКЦ Кристалл", расположенного по адресу: г. Краснодар, Центральный округ, ул. Северная, 327/ул. им. Леваневского, 179</t>
  </si>
  <si>
    <t xml:space="preserve">Услуги агента по реализации имущества ОАО "ПСХ Соколовское" </t>
  </si>
  <si>
    <t>Аренда электросетевого имущества</t>
  </si>
  <si>
    <t xml:space="preserve">Оказание услуг по выполнению кадастровых работ на объект "Распределительная сеть 110 кВ схемы выдачи мощности ПГУ-235 </t>
  </si>
  <si>
    <t>Заключение договора аренды имущества для размещения Фроловского РЭС, расположенного по адресу: Волгоградская область, г. Фролово, ул. Фрунзе, 126</t>
  </si>
  <si>
    <t>Заключение договора аренды здания ТП-1684, расположенной по адресу: Волгоградская область, г. Волгоград, ул. им. М.Еременко, 44</t>
  </si>
  <si>
    <t xml:space="preserve">Проведение кадастровых работ с целью государственного кадастрового учета  земельных участков,  заключения долгосрочных договоров аренды земельных участков, а также подготовка текстового и графического описаний местоположеения границ охранных зон с внесением сведений в государственный кадастр недвижимости объектов электросетевого хозяйства филиала ПАО «МРСК Юга» - «Волгоградэнерго» (ВЛ 220 кВ- 6,8 км, ВЛ 110 кВ – 57,744 км, ВЛ 35 кВ – 3,2 км, ВЛ 10 кВ - 5км) </t>
  </si>
  <si>
    <t>Услуги по подготовке текстового и графического описаний местоположения границ охранных зон с целью внесения сведений в государственный кадастр недвижимости объектов ЭСХ (ВЛ 10кВ - 6130 км )</t>
  </si>
  <si>
    <t>Проведение кадастровых  работ  с целью  государственного учета  земельных участков  и заключения долгосрочных договоров аренды земельных участков, занятых объектами ЭСХ, подготовка текстового и графического описаний местоположения границ охранных зон с внесением в государственный кадастр недвижимости объектов ЭСХ (ВЛ 220 кВ - 246 км)</t>
  </si>
  <si>
    <t>Дополнительное соглашение к договору аренды земельного участка  №б/н/65810 от 12.04.2004г. для эксплуатации производственных объектов, расположенных по адресу: Ростовская обл., г.Миллерово, ул.Артиллерийская, 34</t>
  </si>
  <si>
    <t>Дополнительное соглашение к договору аренды земельного участка №10-802 от 30.12.2010 г. между филиалом ОАО «МРСК Юга» - «Ростовэнерго» и Комитетом по управлению имуществом г. Таганрога, заключенному сроком на 10 лет, для использования в целях эксплуатации производственной базы, расположенной по адресу: Ростовская область, г. Таганрог, ул. Дзержинского, 144</t>
  </si>
  <si>
    <t xml:space="preserve">Дополнительное соглашение к договору аренды земельного участка от  03.09.07 №907/5597/07               для использования под учебным центром ПО ВЭС, расположенным по адресу:                                                   г. Волгодонск, ул. Лодочная,  9 </t>
  </si>
  <si>
    <t>Дополнительное соглашение к договору аренды земельного участка от 03.04.2006 №521/1817 для испльзования под объекты недвижимости производственной базы,расположенной по адресу: г.Волгодонск,Цимлянское шоссе,10.</t>
  </si>
  <si>
    <t>Дополнительное соглашение к договору аренды земельного участка №07/030 от 03.02.2007г. для эксплуатации подстанции ГТП НРЭС, расположенной по адресу: Ростовская область, г. Новочеркасск, ул. Флерова, 26</t>
  </si>
  <si>
    <t>Дополнительное соглашение к договору аренды земельного участка №5794"и" от 13.03.2000г. для размещения опор ЛЭП, расположенных по адресу: г. Ростов-на-Дону, Первомайский район</t>
  </si>
  <si>
    <t>Дополнительное соглашение к договору аренды земельного участка №35380 от 20.05.2014г. /сроком до 21.11.2014г./ для строительства ПС 110 кВ Р-22, расположенной по адресу: г. Ростов-на-Дону, ул. Береговая, 39. Письмо ДИЗО №59-30-27898/6 от 08.12.2014г. о продлении договора</t>
  </si>
  <si>
    <t xml:space="preserve">Дополнительное соглашение к договору аренды земельного участка №27144 от 01.03.2005г. для размещения ПС Р-3А, расположенной по адресу:6 6г. Ростов-на-Дону, пер. Гвардейский, 6 </t>
  </si>
  <si>
    <t>Дополнительное соглашение к договору аренды земельного участка №33583 от 13.12.2011г. /сроком до 20.05.2014г./ для строительства переключательного пункта ПП 110 кВ, расположенного по адресу: г. Ростов-на-Дону, ул. Пойменная, 1в. Письмо ДИЗО №59-30-15806/6 от 31.07.2015г. о продлении договора</t>
  </si>
  <si>
    <t xml:space="preserve">Изготовление  технических планов и кадастровых паспортов на объекты  недвижимого имущества ПО СЭС (в связи с выносом ВЛ-35кВ «Сулин- Волошино» и ПС 110/35/10кВ «Чертковская»  с территории Украины)  </t>
  </si>
  <si>
    <t xml:space="preserve">Изготовление технических планов и кадастровых паспортов на объекты  недвижимого имущества ПО ЮЭС (ранее введенные объекты недвижимости ПС ЗР-18, ЗР-5 и ЗР-16 35/10кВ; ВЛ 35кВ в габаритах 110кВ Порт-Катон 15,68 км) </t>
  </si>
  <si>
    <t xml:space="preserve">Изготовление технических планов и кадастровых паспортов на объекты  недвижимого имущества ПО ЮЗЭС (ПС 35 кВ – 3 шт.; ПС 110 кВ – 7 шт. Неклиновский район; ПС 35 кВ – 3 шт.; ПС 110 кВ – 2 шт.; ВЛ 35 кВ - 1 шт. Куйбышевский район) </t>
  </si>
  <si>
    <t>Услуги агента по продаже объекта непрофильного имущества ПАО "МРСК Юга"( помещения здания ДК "Энергетик")</t>
  </si>
  <si>
    <t>Оказание услуг по проведению периодического медицинского осмотра персонала филиала</t>
  </si>
  <si>
    <t>Оказание услуг по огнезащитной обработке строительных конструкций в филиале</t>
  </si>
  <si>
    <t>Услуги по проведению мероприятий по предупреждению заболеваний на производстве</t>
  </si>
  <si>
    <t>Оказание услуг по проведению предварительного медицинского осмотра персонала филиала.</t>
  </si>
  <si>
    <t>Оказание услуг по проведению периодического медицинского осмотра персонала филиала.</t>
  </si>
  <si>
    <t>Оказание услуг по проведению производственного контроля на рабочих местах персонала филиала.</t>
  </si>
  <si>
    <t>Оказание услуг по проведению специальной оценки условий труда на рабочих местах персонала филиала.</t>
  </si>
  <si>
    <t>Оказание услуг по разработке проектов допустимых выбросов</t>
  </si>
  <si>
    <t>Оказание услуг по проведению транспортировки и утилизации отходов</t>
  </si>
  <si>
    <t>Оказание услуг по разработке проектов нормативов образования отходов и лимитов на их размещение.</t>
  </si>
  <si>
    <t xml:space="preserve">Оказание услуг по нанесению огнезащитного покрытия на силовые кабели </t>
  </si>
  <si>
    <t xml:space="preserve">Услуги регистратора по осуществлению функций счетной комиссии на годовом общем собрании акционеров ПАО «МРСК Юга» </t>
  </si>
  <si>
    <t xml:space="preserve">Изготовление и рассылка материалов лицам, включенным в список лиц, имеющим право на участие в годовом Общем собрании акционеров ПАО «МРСК Юга» </t>
  </si>
  <si>
    <t xml:space="preserve">Выполнение работ по разработке оригинал-макета, изготовление полиграфической версии годового отчета </t>
  </si>
  <si>
    <t>Срок выполнения работ, стоимость работ</t>
  </si>
  <si>
    <t>Соответсвие ГОСТу или ТУ, наличие сертификата качества, срок поставки, стоимость</t>
  </si>
  <si>
    <t>Согласно ТЗ</t>
  </si>
  <si>
    <t>Наличие необходимого оборудования, инструментов, материалов</t>
  </si>
  <si>
    <t>Гарантия производителя, соответствие требованиям ТЗ</t>
  </si>
  <si>
    <t>Наличие аттестата аккредитации. Выдача свидетельств о поверке (калибровке).поверка в соответствие с графиком</t>
  </si>
  <si>
    <t>Наличие аттестата аккредитации.проведение в соответствие с графиком</t>
  </si>
  <si>
    <t>Работы по поверке СИ выполняются на оборудовании Исполнителя. Наличие аттестата аккредитации. Выдача свидетельств о поверке (калибровке).</t>
  </si>
  <si>
    <t xml:space="preserve">Наличие аттестата аккредитации. Выдача аттестата, протокола а также свидетельства о поверке СИ входящих в комплект оборудования. </t>
  </si>
  <si>
    <t>услуги по техническому обслуживанию с востановлением работоспособности микропроцессорных устройств РЗА и проверочных устройств</t>
  </si>
  <si>
    <t>в соответствии с ТЗ</t>
  </si>
  <si>
    <t xml:space="preserve">Соответсвие ГОСТу или ТУ, наличие секртификата качества </t>
  </si>
  <si>
    <t>Наличия лицензий,сертификатов,стоимость</t>
  </si>
  <si>
    <t>Наличие лицензий,сертификатов,технической возможности,стоимость</t>
  </si>
  <si>
    <t>Наличие лицензий от разработчика, стоимость</t>
  </si>
  <si>
    <t>Соответствие спецификации,стоимость</t>
  </si>
  <si>
    <t>Наличие партнерского статуса,стоимость</t>
  </si>
  <si>
    <t>Стоимость; поставка оригинальной продукции от производителя</t>
  </si>
  <si>
    <t>Стоимость; соответствие продукции требованиям производителя оборудования</t>
  </si>
  <si>
    <t>Стоимость; сертификат/лицензия на право предоставления услуг</t>
  </si>
  <si>
    <t>Оказание услуг в объеме и на условиях Регламента оказания услуг по постгарантийному сопровождению ПК «АСУРЭО»</t>
  </si>
  <si>
    <t>Оказание услуг в объеме и на условиях Регламента предоставления услуг сервисного обслуживания ОИК-2007</t>
  </si>
  <si>
    <t>Cоответствие качества и объема выполняемой НИОКиТР на тему: "Исследование и разработка технологии и приборно-аналитического обеспечения рентгенографического обследования высоковольтных выключателей"</t>
  </si>
  <si>
    <t>в соответсвии с ТЗ</t>
  </si>
  <si>
    <t>Стоимость закупки не более заявленной в КД.Без обеспечения.Отсутствие комиссий.</t>
  </si>
  <si>
    <t>В соответсвии с ФЗ от 25.04.2002 №40-ФЗ "Об обязательном страховании гражданской ответственности владельцев трнспортных средств"</t>
  </si>
  <si>
    <t>Возмещение убытков , которые Общество может понести в результате гибели, повреждения или утраты транспортного средства</t>
  </si>
  <si>
    <t xml:space="preserve">В соответсвии с ФЗ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t>
  </si>
  <si>
    <t>Возможность получать квалифицированную медицинскую помощь в определенных договором страхования клиниках</t>
  </si>
  <si>
    <t>Выплата дополнительной материальной компенсации в случае травмы, либо потери нетрудоспособности в связи с перенесеннным заболеванием</t>
  </si>
  <si>
    <t>Бесперебойное обеспечение потребителя</t>
  </si>
  <si>
    <t xml:space="preserve">Своевременная обработка и отправка почтовых отправлений, а также обепечение их сохранности           </t>
  </si>
  <si>
    <t xml:space="preserve">Оперативность доставки,стоимость предоставляемых услуг, зоны обслуживание </t>
  </si>
  <si>
    <t>Минимальные сроки выполнения заявок</t>
  </si>
  <si>
    <t>Наличие необходимого оборудования, обученного персонала</t>
  </si>
  <si>
    <t>Наличие сертификатов на продукцию</t>
  </si>
  <si>
    <t>Минимальные сроки выполнения заявок, полный спектр оказываемых услуг</t>
  </si>
  <si>
    <t>Обеспечение проживания, питания и аккредитация участников</t>
  </si>
  <si>
    <t xml:space="preserve">1. Разработка дизайн-макетов продукции; 2 - Работа с заказами большого спектра полиграфической продукции 3. Работа с отсрочкой платежа; </t>
  </si>
  <si>
    <t xml:space="preserve">1. Обеспечение комплексного PR-сопровождения, работа в режиме пресс-офиса на ежедневной основе: 1.1. Оказание консультационных услуг по вопросам PR сопровождения текущей деятельности компании; 1.2. Ежедневная работа со СМИ;  1.3. Организация мероприятий для прессы 1.4. Написание текстов (копирайтинг).  2. Опыт в организации пресс-конференций; 3. Работа с отсрочкой платежа </t>
  </si>
  <si>
    <t>наличие необходимых лицензий и материально технической базы</t>
  </si>
  <si>
    <t>Наличие лицензии на право осуществления образовательной деятельности, наличие квалифицированного преподавательского состава, оснащенность необходимым оборудованием, учебными классами</t>
  </si>
  <si>
    <t>Лицензия на право ведения образовательной деятельности, сроки оказания услуг в соответствии с Планом-заявкой  на обучение персонала филиала на 2016 год с проведением повышения квалификации сотрудников на базе филиала ПАО "МРСК Юга" - "Волгоградэнерго"</t>
  </si>
  <si>
    <t>пансионат отдыха</t>
  </si>
  <si>
    <t>статус ДОЛ-детский оздоровительный лагерь</t>
  </si>
  <si>
    <t>Соответствие Международному стандарту ГОСТа и ТУ</t>
  </si>
  <si>
    <t>Соответствие качеству и объема проведения обязательного энергетического обследования</t>
  </si>
  <si>
    <t>В соответствии с ТЗ</t>
  </si>
  <si>
    <t>Штуки</t>
  </si>
  <si>
    <t>Единица</t>
  </si>
  <si>
    <t>В соотвтествии с ТЗ</t>
  </si>
  <si>
    <t>Расчет годового размера арендной платы</t>
  </si>
  <si>
    <t>соответствие Положению по организации продажи непроф. активов ОАО «МРСК Юга»,  утв. Решением СД ОАО «МРСК Юга» от 28.11.2008, Протокол от 01.12.2008  № 20/2008</t>
  </si>
  <si>
    <t>Наличие действующей лицензии на медицинское обслуживание, проведение медицинского осмотра.
Соответствие требованиям приказа МЗСР от 12.04.2011г. №302н</t>
  </si>
  <si>
    <t>Наличие лицензии в соответствии с Федеральным законом от 22 июля 2008 года №123-ФЗ
"Технический регламент о требованиях пожарной безопасности"</t>
  </si>
  <si>
    <t>Соответствие требованиям Федерального закона от 30.03.1999 №52-ФЗ
"О санитарно-эпидемиологическом благополучии населения". Организаия должна иметь в штате экспертов (квалифицированных специалистов), лабораторию аккредитованную.</t>
  </si>
  <si>
    <t xml:space="preserve">Соответствие требованиям  Федерального закона от 28.12.2013 №426-ФЗ «О специальной оценке условий труда»;
Приказа Министерства труда и социальной защиты РФ от 24.01.2014 №33н. Организаия должна быть внесена в реестр организаций, проводящих специальную оценку условий труда, иметь в штате экспертов, иметь испытательную лабораторию аккредитованную.
</t>
  </si>
  <si>
    <t xml:space="preserve">Соотсветствие требованиям Федерального закона от 04.05.1999 г. №96-ФЗ "Об охране атмосферного воздуха", Приказа Министерства природных ресурсов и экологии РФ от 31.12.2010 №579. Документы должны быть согласованы, утверждены в государственных природоохранных органах, получены разрешительные документы.
</t>
  </si>
  <si>
    <t>Соответствие требованиям Федерального закона от 24 июня 1998 года №89-ФЗ
"Об отходах производства и потребления",  наличие лицензии на основании требований Федерального закона от 4 мая 2011 года №99-ФЗ "О лицензировании отдельных видов деятельности"</t>
  </si>
  <si>
    <t>Соотсветствие требованиям Федерального закона от 24.06.1998 №89-ФЗ "Об отходах производства и потребления", Приказа Минприроды России от 25.02.2010 №50 "О Порядке разработки и утверждения нормативов образования отходов и лимитов на их размещение". Проекты должны быть согласованы и утверждены в государственных природоохранных органах, получены разрешительные документы.</t>
  </si>
  <si>
    <t>Соблюдение требований ст. 56 ФЗ "Об акционерных обществах"</t>
  </si>
  <si>
    <t>Соблюдение требований ст. 52 ФЗ "Об акционерных обществах"</t>
  </si>
  <si>
    <t>Соответствие требованиям и стандартам конкурсов годовых отчетов.</t>
  </si>
  <si>
    <t>796</t>
  </si>
  <si>
    <t>008</t>
  </si>
  <si>
    <t>383</t>
  </si>
  <si>
    <t>362</t>
  </si>
  <si>
    <t>шт</t>
  </si>
  <si>
    <t>-</t>
  </si>
  <si>
    <t>т</t>
  </si>
  <si>
    <t>км</t>
  </si>
  <si>
    <t>услуга</t>
  </si>
  <si>
    <t>руб</t>
  </si>
  <si>
    <t>мбайт</t>
  </si>
  <si>
    <t>руб.</t>
  </si>
  <si>
    <t>квартал</t>
  </si>
  <si>
    <t>месяц</t>
  </si>
  <si>
    <t>тыс. руб.</t>
  </si>
  <si>
    <t>чел</t>
  </si>
  <si>
    <t>Гкал</t>
  </si>
  <si>
    <t>М3</t>
  </si>
  <si>
    <t>час</t>
  </si>
  <si>
    <t>кв.м.</t>
  </si>
  <si>
    <t>километр</t>
  </si>
  <si>
    <t>квадратный метр</t>
  </si>
  <si>
    <t>м2</t>
  </si>
  <si>
    <t>чел.</t>
  </si>
  <si>
    <t xml:space="preserve">чел. </t>
  </si>
  <si>
    <t>Открытый запрос предложений</t>
  </si>
  <si>
    <t>Открытый конкурс</t>
  </si>
  <si>
    <t>Единственный источник</t>
  </si>
  <si>
    <t>открытый запрос предложений</t>
  </si>
  <si>
    <t>единственный источник</t>
  </si>
  <si>
    <t>нет</t>
  </si>
  <si>
    <t>Астраханская область</t>
  </si>
  <si>
    <t>Волгоградская область</t>
  </si>
  <si>
    <t>Краснодарский край</t>
  </si>
  <si>
    <t>Ростовская область</t>
  </si>
  <si>
    <t xml:space="preserve">Ростовская область </t>
  </si>
  <si>
    <t>Ростовская область; Астраханская область; Республика Калмыкия; Волгоградская область</t>
  </si>
  <si>
    <t>Закрытый запрос предложений ОКП РС</t>
  </si>
  <si>
    <t>Закрытый запрос цен ОКП РС</t>
  </si>
  <si>
    <t>открытый конкурс</t>
  </si>
  <si>
    <t xml:space="preserve">открытый конкурс </t>
  </si>
  <si>
    <t xml:space="preserve">Открытый запрос предложений </t>
  </si>
  <si>
    <t xml:space="preserve">Открытый конкурс </t>
  </si>
  <si>
    <t xml:space="preserve">60000000000   </t>
  </si>
  <si>
    <t xml:space="preserve">Республика Калмыкия </t>
  </si>
  <si>
    <t>Республика Калмыкия</t>
  </si>
  <si>
    <t xml:space="preserve"> Ростовская область;  Волгоградская область Астраханская область;  Республика Калмыкия </t>
  </si>
  <si>
    <t xml:space="preserve">Астраханская область </t>
  </si>
  <si>
    <t>18000000000</t>
  </si>
  <si>
    <t xml:space="preserve">Волгоградская область </t>
  </si>
  <si>
    <t xml:space="preserve"> Краснодарский край </t>
  </si>
  <si>
    <t>Ростовская область, Краснодарский край</t>
  </si>
  <si>
    <t>Астраханская область/ Ростовская область/Волгоградская область/ Республика Калмыкия</t>
  </si>
  <si>
    <t>Красный Сулин Ростовская область</t>
  </si>
  <si>
    <t xml:space="preserve"> Астраханская область</t>
  </si>
  <si>
    <t>31.06.2016</t>
  </si>
  <si>
    <t>28.02.2019</t>
  </si>
  <si>
    <t>31.12.2017</t>
  </si>
  <si>
    <t>30.12.2018</t>
  </si>
  <si>
    <t>344002, Ростовская область, г. Ростов-на-Дону, ул. Большая Садовая, 49</t>
  </si>
  <si>
    <t>8(863) 238-54-64</t>
  </si>
  <si>
    <t>office@mrsk-yuga.ru</t>
  </si>
  <si>
    <t>ПАО "МРСК Юга"</t>
  </si>
  <si>
    <t>Ростовская область; Волгоградская область; Астраханская область;  Республика Калмыкия</t>
  </si>
  <si>
    <t>усл. Ед</t>
  </si>
  <si>
    <t>м3</t>
  </si>
  <si>
    <t>ед.</t>
  </si>
  <si>
    <t xml:space="preserve"> Ростовская область; Астраханская область; Волгоградская область; Республика Калмыкия</t>
  </si>
  <si>
    <t xml:space="preserve"> Ростовская область </t>
  </si>
  <si>
    <t xml:space="preserve"> Волгоградская область </t>
  </si>
  <si>
    <t xml:space="preserve">Ростовская область; Волгоградская область; Астраханская область;  Республика Калмыкия; Краснодарский край </t>
  </si>
  <si>
    <t>Ростовская область; Волгоградская область;  Республика Калмыкия; Астраханская область</t>
  </si>
  <si>
    <t>р.еспублика Калмыкия</t>
  </si>
  <si>
    <t>Краснодарский край; Ростовская область</t>
  </si>
  <si>
    <t>3000000000</t>
  </si>
  <si>
    <t>Красно-дарский край</t>
  </si>
  <si>
    <t>60000000000</t>
  </si>
  <si>
    <r>
      <t xml:space="preserve">ПИР по объекту: </t>
    </r>
    <r>
      <rPr>
        <b/>
        <sz val="11"/>
        <rFont val="Times New Roman"/>
        <family val="1"/>
        <charset val="204"/>
      </rPr>
      <t xml:space="preserve"> </t>
    </r>
    <r>
      <rPr>
        <sz val="11"/>
        <rFont val="Times New Roman"/>
        <family val="1"/>
        <charset val="204"/>
      </rPr>
      <t>Техперевооружение электропитания оборудования СДТУ (1-я очередь)</t>
    </r>
  </si>
  <si>
    <t>План закупки товаров  (работ, услуг) ПАО "МРСК Юга"</t>
  </si>
  <si>
    <t>18.1</t>
  </si>
  <si>
    <t>45.3</t>
  </si>
  <si>
    <t>31.01</t>
  </si>
  <si>
    <t>42.9</t>
  </si>
  <si>
    <t>71.1</t>
  </si>
  <si>
    <t>23.9</t>
  </si>
  <si>
    <t>45.4</t>
  </si>
  <si>
    <t>«Электроснабжение аэропортного комплекса «Южный» и прилегающего населенного пункта Грушевского сельского поселения Аксайского района Ростовской области. Этап №1. Строительство ЦРП-10кВ и КЛ-10кВ от ПС 110/10 кВ АС-10 до нового ЦРП для электроснабжения объектов инфраструктуры аэропорта Южный Хаб» (строительство новой КЛ 10кВ</t>
  </si>
  <si>
    <t>«Электроснабжение аэропортного комплекса «Южный» и прилегающего населенного пункта Грушевского сельского поселения Аксайского района Ростовской области. Этап №1. Строительство ЦРП-10кВ и КЛ-10кВ от ПС 110/10 кВ АС-10 до нового ЦРП для электроснабжения объектов инфраструктуры аэропорта Южный Хаб» (строительство новой ЦРП 10кВ</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</si>
  <si>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«Волгоградэнерго»: 
1. «Строительство ВЛ-10 кВ отпайкой от ВЛ-10 кВ ТП-1630-ТП-1629 по ВЛ-10 кВ №24 ПС 110/10 кВ «Молзавод» для электроснабжения КТП 10/0,4 кВ (шкаф управления освещением (ЩОУ-1)), расположенной в Волгоградской области, Городищенский район, 3-я продольная магистраль, км 14+320 рядом с АЗС (КТП №1), Городской РЭС»;
2. «Строительство ВЛИ-0,4 кВ от ТП-664 по ВЛ-10 кВ №18 ПС 110/35/10 кВ «Карповская» для электроснабжения 6-ти квартирного жилого дома, расположенного в Волгоградской области, Городищенский район, с. Карповка, ул. Советская, Пархоменский РЭС»;
3. «Строительство ВЛ-10 кВ отпайкой от ВЛ-10 кВ №21 ПС 110/10 кВ «Городище», КТП 10/0,4 кВ для электроснабжения устройства искусственного освещения автомобильной дороги «3-я продольная магистраль» км 7+360-км 15+570 в Городищенском муниципальном районе, расположенного по адресу 3-я продольная магистраль км 7+360 - км 15+570 в Городищенском муниципальном районе Волгоградской области на км 8+680, Городищенский РЭС»
</t>
  </si>
  <si>
    <t>Выполнениекомплекса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РУ-0,4 кВ СТП-340, ф. 16 ПС 35/6 кВ Началово для электроснабжения жилого дома по ул. Н. Карамзина д. 6, с. Началово, Приволжский р-н, Астраханская обл.»;
2. «Строительство ВЛ-10 кВ и установка СТП-10/0,4 кВ, ф. 14 ПС 110/10 кВ Фунтово для электроснабжения жилых домов в 1,04 км и 1,07 км севернее с. Фунтово-1, в. 25 м восточнее р. Царев, МО «Фунтовский сельсовет», Приволжский район, Астраханская обл.»</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</si>
  <si>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«Установка КТП-10/0,4 кВ взамен КТП-140/63 и строительство ВЛИ-0,38 кВ, ф. 26 ПС 220/110/10 кВ Харабали для электроснабжения жилых домов по ул. Электрическая, д. 58, д. 62, г. Харабали, Харабалинский р-н, Астраханская область»;
2. «Строительство ВЛИ-0,38 кВ от опоры № 8, Л-1, проектируемой КТП-10/0,4 кВ (взамен КТП-140/63 кВА), ф. 26 ПС 220/110/10 кВ Харабали для электроснабжения жилого дома по ул. Электрическая, д. 34 а, г. Харабали, Харабалинский район, Астраханская обл.»;
3. «Строительство ВЛИ-0,38 кВ от опоры № 27, Л-1, ВЛИ-0,38 кВ КТП-82/250 кВА, ф. 19 ПС 220/110/10 кВ Харабали для электроснабжения жилых домов по ул. Железнодорожная, д. 1, д. 9, г. Харабали, Харабалинский район, Астраханская обл.»,
</t>
  </si>
  <si>
    <t>Поставка шинных вводов под объект ИПР 2015 года: «ПС 110/6 кВ «Спортивная» с реконструкцией РУ-6 кВ (ПЭС) филиала ПАО «МРСК Юга» - «Волгоградэнерго»</t>
  </si>
  <si>
    <t>Поставка электрогенераторов для нужд филиалов ПАО «МРСК Юга» - «Астраханьэнерго», «Волгоградэнерго», «Калмэнерго», «Ростовэнерго»</t>
  </si>
  <si>
    <t>Выполнение работ по проведению повторной государственной экспертизы проектной документации по объекту «Строительство ПС 110/10кВ Спортивная с заходами ЛЭП 110 кВ и реконструкцией прилегающей сети, г. Ростов-на-Дону».</t>
  </si>
  <si>
    <t>Выполнение работ по проведению государственной экспертизы проектной документации по объекту «Реконструкция ПС 110/35/6 кВ «ТДН» с заменой трансформаторов Т-1 и Т-2 ПО «Правобережные электрические сети», г. Волгоград»</t>
  </si>
  <si>
    <t>Поставка ОПН-0,4 кВ., ОПН-6 кВ., ОПН-10 кВ., ОПН-20 кВ.</t>
  </si>
  <si>
    <t>Поставка специальной одежды для защиты от общепроизводственных загрязнений и специальной обуви</t>
  </si>
  <si>
    <t>Поставка средств для защиты и ухода за кожей, репелленты</t>
  </si>
  <si>
    <t>Поставка средств защиты для работы в электроустановках</t>
  </si>
  <si>
    <t>Поставка средств защиты, приспособлений и инструмента для работы на высоте, ограждений</t>
  </si>
  <si>
    <t>Поставка чистящих, моющих средств</t>
  </si>
  <si>
    <t>Поставка запасных частей к автотранспорту</t>
  </si>
  <si>
    <t>Поставка предохранителей</t>
  </si>
  <si>
    <t>Поставка резино-технических изделий</t>
  </si>
  <si>
    <t>Поставка трансформаторного масла</t>
  </si>
  <si>
    <t>«Техническое обслуживание охранно-пожарной сигнализации объектов ПО ЦЭС, ЮЭС, ЮЗЭС, ЦОК, 2-я Краснодарская 147, Б. Садовая 49/Семашко 48, Центральный склад, Гараж, ДК «Энергетик», Левобережная 23 филиала ОАО «МРСК Юга» - «Ростовэнерго»;</t>
  </si>
  <si>
    <t>«Техническое обслуживание охранно-пожарной сигнализации объектов ПО ЗЭС, ВЭС, СВЭС, ЮВЭС, СЭС филиала ПАО «МРСК Юга» - «Ростовэнерго»;</t>
  </si>
  <si>
    <t>Комплексное почтовое обслуживание</t>
  </si>
  <si>
    <t>Закрытый запрос цен</t>
  </si>
  <si>
    <t xml:space="preserve">60000000000 </t>
  </si>
  <si>
    <t>18251000000</t>
  </si>
  <si>
    <t>Урипинский район,
 Волгоградской области</t>
  </si>
  <si>
    <t>Городищенский район</t>
  </si>
  <si>
    <t xml:space="preserve">12000000000 </t>
  </si>
  <si>
    <t>12000000000</t>
  </si>
  <si>
    <t xml:space="preserve"> Астраханская область </t>
  </si>
  <si>
    <t xml:space="preserve">Ростовская область Волгоградская область Астраханская область Республика Калмыкия </t>
  </si>
  <si>
    <t xml:space="preserve">Ростовская область
Волгоградская область
Астраханская область
Республика Калмыкия </t>
  </si>
  <si>
    <t>Ростовская область
Волгоградская область
Астраханская область</t>
  </si>
  <si>
    <t>компл</t>
  </si>
  <si>
    <t>сроки выполнения работ, стоимость договора</t>
  </si>
  <si>
    <t>Соответсвие ГОСТу или ТУ, наличие сертификата качества и свидетельства или отметки о поверки, срок поставки, стоимость</t>
  </si>
  <si>
    <t xml:space="preserve">В соответствии с Постановлением Правительства РФ от 05.03.2007 N 145 (ред. от 28.07.2015) "О порядке организации и проведения государственной экспертизы проектной документации и результатов инженерных изысканий" </t>
  </si>
  <si>
    <t>Наличие лицензий и сертификатов,стоимость</t>
  </si>
  <si>
    <t>47.29.1</t>
  </si>
  <si>
    <t xml:space="preserve"> 27.1</t>
  </si>
  <si>
    <t>27.90.40.190</t>
  </si>
  <si>
    <t>Поставка силового кабеля на напряжение 6-10 (20)</t>
  </si>
  <si>
    <t>Поставка приборов учета, щитов учета</t>
  </si>
  <si>
    <t>Поставка молока</t>
  </si>
  <si>
    <t>Поставка запасных частей к средствам и линиям связи</t>
  </si>
  <si>
    <t>л</t>
  </si>
  <si>
    <t>Открытый запрос цен</t>
  </si>
  <si>
    <t>2,5% от стоимости продажи имущества</t>
  </si>
  <si>
    <t>Всего ПЗ</t>
  </si>
  <si>
    <t>Исключаемые</t>
  </si>
  <si>
    <t>МСП</t>
  </si>
  <si>
    <t>Выполнение строительно-монтажных, электромонтажных и пусконаладочных работ по объекту «Реконструкция ВЛ 110 кВ №2, замена провода» Производственного отделения «Правобережные электрические сети» филиала ПАО «МРСК Юга» - «Волгоградэнерго».</t>
  </si>
  <si>
    <t xml:space="preserve">Выполнениеисходно-разрешительной, проектной и рабочей документации, строительно-монтажных, электромонтажных, пусконаладочных работ «под ключ» по объекту технологического присоединения в зоне Ростовской области: 
1. «Строительство участка ВЛ-0,4кВ для подключения жилого дома заявителя Масловец Н.Д., с. Пешково Ростовская область, Азовский район»
2. «Строительство участка ВЛ-0,4кВ для подключения жилого дома заявителя Сиверин А.В., с. Кагальник Ростовская область, Азовский район»
</t>
  </si>
  <si>
    <t xml:space="preserve">Выполнение исходно-разрешительной, проектной и рабочей документации, строительно-монтажных, электромонтажных, пусконаладочных работ «под ключ» по объектам технологического присоединения в зоне Ростовской области:
1. «Строительство участка ВЛ-0,4кВ для технологического присоединения жилого дома  Плешаковой Е.М. в х. Малая Каменка, Каменского района, Ростовской области»;
2. «Строительство участка ВЛ-10 кВ, КТП-10/0,4кВ, ВЛ-0,4кВ для технологического присоединения строящегося жилого дома Пантелеева В.А. в п. Сосны, Белокалитвинский района, Ростовской области»;
3. «Строительство ВЛ-0,4 кВ для технологического присоединения жилых домов  Тарасенко Е.Н., Хударова А.Б., Марина Ю.В. в х. Грузинов, Морозовского района, Ростовской области»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</si>
  <si>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«Волгоградэнерго»: 
1. «Строительство ВЛИ-0,4 кВ от ТП-1343 по ВЛ-10 кВ №40 ПС 110/10 кВ «Развилка-1» для электроснабжения строительных площадок, расположенных в Волгоградской области, г. Волгоград, ул. Природная, 5,7, Городской РЭС»;
2. «Строительство ВЛИ-0,4 кВ отпайкой от ВЛ-0,4 кВ №5 ТП №604/250 кВА по ВЛ-6 кВ №2 ПС 110/35/6 кВ «Ахтуба» для электроснабжения стройплощадок жилых домов, расположенных в Волгоградской области, Среднеахтубинский район, п. Киляковка, ул. Нагорная, д.12, ул. Мира, д.22, ул. Дружбы, д.27б, Среднеахтубинский РЭС»; 
3. «Строительство ВЛ-10 кВ отпайкой от ВЛ-10 кВ №5 ПС 110/10 кВ «Боровки» для электроснабжения строительной площадки под индивидуальный жилой дом, расположенной в Волгоградской области, Иловлинский район, х. Тары, ул. Центральная, д. 72Б, Логовский РЭС»; 
4. «Строительство ВЛИ-0,4 кВ отпайкой от ВЛ-0,4 кВ №2 ТП № 519/250 кВА по ВЛ-6 кВ №1 ПС 35/6 кВ «Лебяжья» для электроснабжения стройплощадки жилого дома, расположенной в Волгоградской области, Среднеахтубинский район, п. Красный Буксир, ул. Майская, д. 2, Среднеахтубинский РЭС»; 
5. «Строительство ВЛИ-0,4 кВ отпайкой от ВЛ-0,4 кВ №1 ТП №423/400 кВА по ВЛ-10 кВ №6 ПС 35/10 кВ «Чайка» для электроснабжения строительной площадки жилого дома, расположенной в Волгоградской области, Среднеахтубинский район, х. Новенький, ул. Весенняя, д.30/2, Среднеахтубинский РЭС»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</si>
  <si>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
1. «Строительство ВЛИ-0,4 кВ от РУ-0,4 кВ ТП №42/100кВА по ВЛ-6 кВ №14 ПС 100/35/6 кВ "Ахтуба" для электроснабжения ВРУ-0,4 вагончика, расположенного в Волгоградской области, Среднеахтубинский район, р.п. Средняя Ахтуба, ул. Мельничная, 1Г, Среднеахтубинский РЭС» (34-1-15-00229501);
2. «Строительство ВЛ-10 кВ отпайкой от ВЛ-10кВ №1 ПС 110/35/10 кВ "Красная Слобода", КТП 10/0,4 кВ и ВЛИ-0,4 кВ для электроснабжения ВРУ-0,4 вагончика, расположенного в Волгоградской области, Среднеахтубинский район, п. Третий Решающий, Среднеахтубинский РЭС» (34-2-15-00231769).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</si>
  <si>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
1. Строительство ВЛ-10 кВ отпайкой от ВЛ-10 кВ №12 ПС 35/10 кВ «Чайка», КТП 10/0,4 кВ и ВЛИ-0,4 кВ для электроснабжения дачных домиков в ДНП "Царицынская Усадьба", расположенных в Волгоградской области, Среднеахтубинский район, ДНП "Царицынская Усадьба" ул. Окружная, 49, 51, 59, 61, 63, 65, 71, 73, пер. Радужный, 9, Среднеахтубинский РЭС.
</t>
  </si>
  <si>
    <t xml:space="preserve">Поставка силовых трансформаторов напряжением 35-220 кВ </t>
  </si>
  <si>
    <t xml:space="preserve">
168</t>
  </si>
  <si>
    <t xml:space="preserve">
т</t>
  </si>
  <si>
    <t xml:space="preserve">
689,05</t>
  </si>
  <si>
    <t>Разработка предложений по развитию электросетевой инфраструктуры для обеспечения устойчивого социально-экономического роста регионов Российской Федерации, повышения доступности энергетической инфраструктуры, развития конкуренции на рынке электроэнергии (мощности) и синхронизации развития магистральных и распределительных электрических сетей.</t>
  </si>
  <si>
    <t>46.73</t>
  </si>
  <si>
    <t>41.10.10.000</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</si>
  <si>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«Строительство ВЛ-10 кВ и установка двух КТП-10/0,4 кВ, ф. 19 ПС 110/10 кВ Урусовка для обеспечения электроснабжения земельных участков с инженерной инфраструктурой по ул. Южная, д. 5 «а», ул. Спортивная, д. 1 «а» и по ул. Набережная, д. 18 «а», пос. Бузан, Красноярский р-н, Астраханская обл.»</t>
  </si>
  <si>
    <t>Выполнение исходно-разрешительной, проектной и рабочей документации, строительно-монтажных, электромонтажных, пусконаладочных работ «под ключ» по объекту технологического присоединения в зоне Ростовской области: 
1. «Техническое перевооружение РП-10 кВ №3 ПС 110/10/10 кВ АС-15 с установкой линейной ячейки 10 кВ для обеспечения возможности электроснабжения ООО «Ростовская Электротехническая Компания» в Аксайском районе, Ростовской области»;
2. «Строительство КЛ-0,4 кВ от РУ-0,4 кВ КТП №197 ВЛ-10 кВ №1205 ПС АС-12 для электроснабжения многоквартирного жилого дома по адресу: Ростовская обл., Аксайский р-н, п. Рассвет, ул. Экспериментальная, д.5, корп. Б»</t>
  </si>
  <si>
    <t>Выполнение строительно-монтажных, электромонтажных, пусконаладочных работ по объекту филиала ПАО «МРСК Юга» - «Ростовэнерго»: «Установка двух линейных ячеек на ПС «Р-26» и строительство КЛ-10 кВ для электроснабжения ООО «Зельгрос Иммобилен» и ООО «ЮгТоргСервис»</t>
  </si>
  <si>
    <t xml:space="preserve">Поставка сыпучих материалов (ПГС, щебень, гравий, песок) </t>
  </si>
  <si>
    <t xml:space="preserve">Выполнение исходно-разрешительной, проектной и рабочей документации, строительно-монтажных, электромонтажных и пусконаладочных работ («под ключ») по объектам технологического присоединения в зоне действия Ростовской области (3 объекта)
1. «Строительство участка В Л-0,4 кВ для подключения жилого дома заявителя Диденко Е.И. ст. Елизаветинская Азовский район Ростовской области»;
2. «Строительство участка ВЛ-0,4 кВ для подключения жилого дома заявителя Беловой Л.Б. х. Павло-Очаково Азовский район, Ростовской области»;
3. «Строительство участка ВЛ-0,4 кВ для подключения жилого дома заявителя Калинина Е А. с. Пешково Азовский район, Ростовской области»
</t>
  </si>
  <si>
    <t>Выполнение исходно-разрешительной, проектной и рабочей документации, строительно-монтажных, электромонтажных и пусконаладочных работ («под ключ») по объекту технологического присоединения в зоне действия Ростовской области «Строительство отпаечной В Л-10 кВ от ВЛ-10 кВ № 12 ПС Чалтырь. строительство отпаечной ВЛ 10 кВ от В Л 10 кВ № 6 ПС Чалтырь, строительство двух трансформаторной ТП 10/0,4» заявитель (ОАО Ростовоблгаз)»</t>
  </si>
  <si>
    <t>Выполнение исходно-разрешительной, проектной и рабочей документации, строительно-монтажных, электромонтажных и пусконаладочных работ («под ключ») по объектам технологического присоединения в зоне действия Ростовской области (3 объекта)
1. «Строительство ВЛИ-0,4кВ от ВЛИ-0.4кВ №1 КТП-295 ВЛ-бкВ №804 ПС 35/6 АС-8 для энергоснабжения ж/дома Юношевой О.В., по ул. Михайловская, д. 27 в г. Аксай, Ростовской области»;
2. «Строительство КТПН-6/0,4кВ, ВЛ-бкВ и ВЛ-0,4кВ от ВЛ-бкВ №807 для электроснабжения жилого дома Синициной Н.П. в п. Реконструктор, участок с кадастровым номером 61:02:0600011:275, Аксайского района, Ростовской области»;
3. «Строительство КТПН-10/0,4кВ, ВЛ-10кВ и ВЛ-0,4кВ от ВЛ-10 №105 для электроснабжения жилого дома Кулиненко Л.Н. по ул. Раздольная, д. 12 в х. Верхнеподпольный, Аксайского района, Ростовской области»</t>
  </si>
  <si>
    <t xml:space="preserve">Выполнение исходно-разрешительной, проектной и рабочей документации, строительно-монтажных, электромонтажных и пусконаладочных работ («под ключ») по объектам технологического присоединения в зоне действия Ростовской области (2 объекта)
1. «Строительство участка ВЛ-0,4кВ для подключения жилого дома заявителя Руссу Е.В., х. Павловка, Ростовская область, Азовский район»
2. «Строительство участка ВЛ-0,4кВ для подключения жилого дома заявителя Мацко М.С., г.Азов, Ростовская область»
</t>
  </si>
  <si>
    <t>Выполнение исходно-разрешительной, проектной и рабочей документации, строительно-монтажных, электромонтажных и пусконаладочных работ («под ключ») по объектам технологического присоединения в зоне действия Ростовской области (2 объекта)
1. «Строительство участка ВЛ-0,4кВ для подключения жилого дома заявителя Дульцевой А.А., х.Новоалександровка, Азовский район Ростовская область»
2. «Строительство участка ВЛ-0,4кВ для подключения жилого дома заявителей Беспалов П.П., Бровченко А.И., х.Городище, Азовский район, Ростовская область»</t>
  </si>
  <si>
    <t>Выполнение исходно-разрешительной, проектной и рабочей документации, строительно-монтажных, электромонтажных и пусконаладочных работ («под ключ») по объекту технологического присоединения в зоне действия Ростовской области «Строительство участка ВЛ-0,4кВ для подключения жилых домов заявителей Олейник В.Н., Ермолова Л.Г., с.Головатовка, Азовский район, Ростовская область»</t>
  </si>
  <si>
    <t xml:space="preserve">Выполнение исходно-разрешительной, проектной и рабочей документации, строительно-монтажных, электромонтажных, пусконаладочных работ («под ключ») по объектам технологического присоединения филиала ПАО «МРСК Юга» - «Ростовэнерго»: 
1. «Строительство участка ВЛЗ-10 кВ от опоры №35 по ВЛ-10 кВ №5 ПС 35/10 кВ «Лозновская» с монтажом ТП-10/0,4 кВ и строительство участка ВЛИ-0,4 кВ от вновь устанавливаемой ТП-10/0,4 кВ для присоединения жилых домов Бородулина С.В. и Такавенко В.С.», 
2. «Строительство участка ВЛИ-0,4 кВ от вновь смонтированного ТП-10/0,4 кВ по ВЛ-10 кВ №5 ПС 35/10 кВ «Лозновская» для присоединения жилых домов Оганесян Т.Е., Олифировой Н.Н., Романовой И.Н.», 
3. «Строительство участка ВЛИ-0,4 кВ от опоры вновь построенной ВЛИ-0,4 кВ от вновь смонтированной ТП-10/0,4 кВ по ВЛ-10 кВ №5 ПС 35/10 кВ «Лозновская» и строительство ВЛИ-0,4 кВ от вновь смонтированной ТП-10/0,4 кВ по ВЛ-10 кВ №5 ПС 35/10 кВ «Лозновская» для присоединения жилых домов Беловой Е.В., Пономарева И.И., Исаева А.В., Богаченко Н.В.»
4. «Строительство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Темченко Е.В.»
</t>
  </si>
  <si>
    <t>Выполнение исходно-разрешительной, проектной и рабочей документации, строительно-монтажных, электромонтажных, пусконаладочных работ («под ключ») по объекту технологического присоединения филиала ПАО «МРСК Юга» - «Ростовэнерго»: «Строительство 2 КЛ 10кВ от проектируемой ЦРП-10кВ ПС 110/10 кВ АС-10 для электроснабжения энергопринимающих устройств заявителя: «Строительство системы водоотведения аэропортового комплекса «Южный» и прилегающих населенных пунктов» этап 1.1 «Строительство сооружений питьевой воды аэропортового комплекса «Южный», по адресу: Ростовская область, Аксайский район, ст-ца Грушевская, на территории аэропортового комплекса»</t>
  </si>
  <si>
    <t xml:space="preserve">Выполнение 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«Волгоградэнерго»: «Строительство ВЛИ-0,4 кВ от КТП №727/100 кВА по ВЛ-10 кВ №7-15 ПС 110/10 кВ «Добринская» для электроснабжения технического здания, расположенного в Волгоградской области, Урюпинский район, х. Горский, Урюпинский РЭС» </t>
  </si>
  <si>
    <t>Выполнение строительно-монтажных, электромонтажных и пусконаладочных работ по объекту «Реконструкция ВЛ 110 кВ №2, замена провода» Производственного отделения «Правобережные электрические сети» филиала ПАО «МРСК Юга» - «Волгоградэнерго»</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</si>
  <si>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опоры № 3-12 Л-3 ВЛИ-0,38 кВ КТП-525/160 кВА, ф. 19 ПС 110/10 кВ Фунтово для электроснабжения жилого дома по ул. Школьная, д. 14, с. Водяновка, Приволжский р-н, Астраханская обл.»;
2. «Строительство ВЛИ-0,22 кВ от ближайшей опоры ВЛ-0,4 кВ КТП-72/400 кВА, ф. 27 ПС 110/10 кВ Фунтово для электроснабжения жилого дома по ул. Зеленая, д. 22 "ж", с. Карагали, Приволжский р-н, Астраханская обл.»; 
3. «Строительство ВЛИ-0,38 кВ от опоры, проектируемой ВЛИ-0,38 кВ проектируемой КТП-10/0,4 кВ, ф. 3, 15 ПС 110/10 кВ Растопуловка для электроснабжения жилых домов по ул. Керменчикская, д. 3, д. 25 и по ул. Расула Сабьяева, д. 1. д. 4, с. Растопуловка, Приволжский р-н, Астраханская обл.»;
4. «Строительство ВЛ-10 кВ и установка СТП-10/0,4 кВ, ф. 35 ПС 110/10 кВ Фунтово для электроснабжения жилых домов по ул. Баренцева, д. 9, п. Кирпичного завода № 1, Приволжский район, Астраханская обл.»;
5. «Строительство ВЛИ-0,38 кВ от опоры, проектируемой ВЛИ-0,38 кВ проектируемой СТП-6/0,4 кВ, ф. 18 ПС 35/6 кВ Началово для электроснабжения жилого дома по ул. Грушевая, д. 21, п. Начало, Приволжский р-н, Астраханская обл.</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</si>
  <si>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опоры, проектируемой ВЛИ-0,38 кВ проектируемой КТП-10/0,4 кВ, ф. 9 ПС 110/10 кВ Промстройматериалы для электроснабжения жилых домов по ул. Подгорная, д. 13, ул. Березовая, д. 8, с. Солянка, Наримановский р-н, Астраханская обл.»;
2. «Строительство ВЛИ-0,38 кВ от ближайшей опоры ВЛИ-0,38 кВ КТП 1434, ф. 9 ПС 35/6 кВ Трусовская для электроснабжения жилого дома по ул. Ермака, д. 16 «А», с. Солянка, Наримановский район, Астраханская обл.»; 
3. «Строительство ВЛИ-0,38 кВ от опоры, проектируемой ВЛИ-0,38 кВ проектируемой СТП-10/0,4 кВ, ф. 6 ПС 110/10 кВ Джакуевка для электроснабжения жилого дома по ул. Плеханова, д. 45, с. Волжское, Наримановский район, Астраханская обл.»;
4. «Строительство ВЛИ-0,38 кВ от опоры, проектируемой ВЛИ-0,38 кВ КТП 1371, ф. 9 ПС 35/6 кВ Трусовская для электроснабажения жилого дома по ул. Учительская, д. 28 «А», с. Солянка, Наримановский район, Астраханская обл.»,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</si>
  <si>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опоры, проектируемой ВЛИ-0,38 кВ КТП 1330, ф. 415 ПС 35/6 кВ Трусовская для электроснабжения жилого дома по ул. Кисловодская, д. 32, Трусовский район, г. Астрахань»;
2. «Строительство ВЛИ-0,38 кВ от опоры, проектируемой ВЛИ-0,38 кВ КТП 888, ф. 8 ПС 110/10-6 кВ Резиновая для электроснабжения жилого дома по ул. Механическая, д. 38, Трусовский район, г. Астрахань»
</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</si>
  <si>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1.»Строительство ВЛИ-0,38 кВ от РУ-0,4 кВ ТП-187А, ф. 59   ПС 110/10-6 кВ Резиновая для электроснабжения жилого дома по   ул. Фаворского, д. 19, Трусовский р-н, г. Астрахань»; 
2. «Строительство ВЛ-0,4 кВ от ближайшей опоры ВЛ-0,4 кВ ТП 319, ф. 416 ПС 110/35/6 Лесная-Новая для электроснабжения жилого дома по ул. Яна Райниса/ пер. Орский, д. 2/1, Трусовский р-н, г. Астрахань»; 
3. «Строительство ВЛИ-0,38 кВ от опоры, проектируемой ВЛ-0,4 кВ КТП 1378, ф. 6 ПС 110/35/6 Лесная для электроснабжения садового дома на уч. № 428 в с/т «Керамик», Трусовский р-н, г. Астрахань»; 
4. «Строительство ВЛИ-0,4 кВ от опоры, проектируемой ВЛИ-0,38 кВ КТП № 1356, ф. 208 ПС 110/35/6 кВ Лесная-Новая для электроснабжения жилых домов по пер. 1-й Поволжский, д. 10 (уч. 38), д. 6 (уч. 39) и садового дома на уч. № 34 в с/т «Бумажник», Трусовский р-н, г. Астрахань»;
5. «Строительство ВЛИ-0,38 кВ от опоры, проектируемой ВЛИ-0,38 кВ КТП 1302, ф. 10 ПС 35/6 кВ Трусовская для электроснабжения садового дома на уч. № 31 по ул. Пушкина/ ул. Комсомольская в с/т «Садовод-Любитель», Трусовский р-н,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</si>
  <si>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(Лот 279, 3 объекта): 
1. «ВЛИ-0,38 кВ от опоры № 28 ВЛ-0,4 кВ ТП 214 для электроснабжения жилых домов по ул. Гагарина, д. 41, кв. 1  и  д. 52, кв. 3; ул. Мира, д. 16, кв. 2  и  д. 23, кв. 1, с. Байбек, Красноярский р-н, Астраханская область»;
2. «Строительство ВЛИ-0,38 кВ от РУ-0,4 кВ ТП 64/160 кВА, ф. 9 ПС 110/10 кВ Красный Яр для электроснабжения жилых домов по ул. Теплинская, д. 8 «м», д. 8 «о»; ул. Первомайская, д. 32, с. Ватажное, Красноярский р-н, Астраханская область»;
3. «Строительство ВЛИ-0,38 кВ от РУ-0,4 кВ КТП 373/400 кВА, ф. 21 ПС 110/10 кВ Красный Яр для электроснабжения жилого дома по ул. Школьная, д. 12, п. Тальниковый, Красноярский район, Астраханская область»</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</si>
  <si>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ВЛ-10 кВ и установка КТП-10/0,4 кВ, ф. 11 ПС 35/10 кВ Тумак для электроснабжения жилого дома по ул. Школьная, д. 103 «а», с. Яблонька, Володарский р-н, Астраханская область» </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</si>
  <si>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ближайшей опоры ВЛ-0,4 кВ КТП-281, ф. 19 ПС 110/10 кВ Фунтово для электроснабжения жилого дома в мкр. Дачный, д. 8, с. Водяновка, Приволжский р-н, Астраханская область»;
2. «Строительство ВЛИ-0,38 кВ от ближайшей опоры ВЛИ-0,38 кВ КТП-67, ф. 5 ПС 110/10 кВ Николо-Комаровка для электроснабжения жилого дома по пер. Огородный, д. 17, с. Татарская Башмаковка, Приволжский р-н, Астраханская область»;
3. «Строительство ВЛИ-0,38 кВ от ближайшей опоры ВЛ-0,4 кВ КТП-156, ф. 17 ПС 35/6 кВ Началово для электроснабжения жилого дома по ул. Ленина, д. 77 «г», с. Три протока, Приволжский р-н, Астраханская область»;
4. «Строительство ВЛИ-0,38 кВ от опоры № 7 ВЛ-0,4 кВ Л-3 КТП-27, ф. 12, 35 ПС 110/10 кВ Фунтово для электроснабжения садового дома в с/т «Виноградарь», д. 11, с. Осыпной Бугор, Приволжский р-н, Астраханская область»;
5. «Строительство ВЛИ-0,38 кВ от ближайшей опоры ВЛИ-0,38 кВ КТП-55, ф. 5 ПС 110/10 кВ Николо-Комаровка для электроснабжения жилого дома по ул. Ассадулаевская, д. 11, с. Татарская Башмаковка, Приволжский р-н, Астраханская область»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</si>
  <si>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ВЛИ-0,38 кВ от опоры ВЛИ-0,38 кВ КТП 1371, ф. 9 ПС 35/6 кВ Трусовская для электроснабжения жилых домов по ул. Учительская, д. 1 «Б», 11, 28; ул. Пермская, д. 8, 10, 14, 16, 17, 19, 19 «А», 20 «А», с. Солянка, Наримановский р-н, Астраханская обл.»</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</si>
  <si>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опоры проектируемой ВЛИ-0,38 кВ КТП-426, ф. 20 ПС 35/6 кВ Началово для электроснабжения жилых домов по ул. Амурская, д. 2, ул. Иртышская, д. 6, д. 12, с. Началово, Приволжский р-н, Астраханская область»;
2. «Строительство ВЛ-6 кВ и установка СТП-6/0,4 кВ, ф. 3 ПС 110/35/6 кВ Евпраксино для электроснабжения жилого дома по ул. Юбилейная, д. 3, с. Килинчи, Приволжский район, Астраханская область»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</si>
  <si>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ближайшей опоры ВЛ-0,4 кВ ТП 864, ф. 629 ПС 110/10-6 кВ Царевская для электроснабжения гаражей по ул. Ширяева, д. 3, блок III, бокс 14 и блок I, бокс 4, Советсткий р-н, г. Астрахаань»;
2. «Строительство ВЛИ-0,38 кВ от опоры ВЛ-0,4 кВ КТП 1470, ф. 52 ПС 110/6 кВ Судостроительная для электроснабжения садовых домов на уч. № 20, 23 в с/т «Здоровье», Советский р-н, г. Астрахань»
</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</si>
  <si>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ВЛИ-0,38 кВ от РУ-0,4 кВ СТП 1375, ф. 8 ПС 110/10-6 кВ Резиновая для электроснабжения жилого дома по ул. Губернатора А. Ермолова, д. 12, Трусовский р-н,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</si>
  <si>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ВЛИ-0,38 кВ от ближайшей опоры ВЛ-0,4 кВ ТП 409А, ф. 55 ПС 110/10 кВ Кири-Кили для электроснабжения жилого дома по пер. 6-й Углегорский, д. 12, Ленинский р-н,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</si>
  <si>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«Строительство ВЛИ-0,38 кВ от опоры проектируемой ВЛИ-0,38 кВ проектируемой КТП-6/0,4 кВ (№ 1504), ф. 19 ПС 35/6 кВ Кировская для электроснабжения садового дома на уч. № 34 «а» в с/т «Моряк»,   Началовское шоссе, Кировский р-н,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</si>
  <si>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«Строительство ВЛИ-0,38 кВ от РУ-0,4 кВ ТП 581, ф. 33 ПС 110/6 кВ Восточная для электроснабжения административного здания по ул. Звездная, д. 3, Советский район,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</si>
  <si>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«Строительство ВЛ-10 кВ от опоры № 10/12/4 ВЛ-10 кВ, ф. 15 ПС 35/10 кВ Заволжская для электроснабжения насосной станции по ул. Интернациональная, 28, с. Заволжское, Харабалинский район, Астраханская область»</t>
  </si>
  <si>
    <t xml:space="preserve"> 08.12.1</t>
  </si>
  <si>
    <t>72.1</t>
  </si>
  <si>
    <t>Капитальный ремонт зданий и сооружений аппарата управления  и Левобережных электрических сетей</t>
  </si>
  <si>
    <t>41.20</t>
  </si>
  <si>
    <t>41.20.40</t>
  </si>
  <si>
    <t xml:space="preserve">1. Наличие допуска к работам (СРО)
2. Наличие собственных машин и мехпнизмов
3. Опыт выполнения аналогичных работ
4. Наличие квалифицированных специалистов
5. Сроки выполнения работ
6. Условия финансирования выполненных работ </t>
  </si>
  <si>
    <t>ремонт помещений-35м2, ремонт полов -34м2, ремонт потолка-17м2, устройство кровель-102м2, наружная облицовка поверхности стен сайдингом-176м2</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</si>
  <si>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
1. «Строительство ВЛИ-0,4 кВ от ТП-1343 по ВЛ-10 кВ №40 ПС 110/10 кВ «Развилка-1» для электроснабжения строительных площадок жилого дома, расположенных в Волгоградской области, г. Волгоград, ул. Природная, 5, 7, западнее 1-й очереди жилого района Ергенинского в Кировском районе, участок № 38, Городской РЭС» (34-1-15-00216057, 34-1-15-00220175, 34-1-15-00230415)
2. «Строительство ЛЭП-0,4 кВ от ТП-387 по ВЛ-10 кВ №13 ПС 110/10 кВ «Сарепта-1» для электроснабжения магазина, расположенного вВолгоградской области, г. Волгоград, ул. Пролетарская, Городской РЭС» (34-2-15-00225031)
3. «Строительство ВЛ-6 кВ отпайкой от ВЛ-6 кВ ТП-2003 - ТП-2016 по ВЛ-6 кВ №22 ПС 220/110/10/б кВ «Садовая» и КТП 6/0,4 кВ для электроснабжения незавершенного строительством производственного здания, расположенного в Волгоградской области, г. Волгоград, ул.Автотранспортная, 23, Городской РЭС» (34-1-15-00232225)
4. Строительство ВЛИ-0,4 кВ от РУ-0,4 кВ ТП №292/400 кВА по ВЛ-10 кВ №23 ПС 110/35/10 кВ «Красная Слобода» для электроснабжения ВРУ-0,4 кВ строящихся жилых домов, расположенных в Волгоградской области, Среднеахтубинский район, г. Краснослободск, ул. Просторная, д. 42, ул. Изумрудная, д.37, Среднеахтубинский РЭС» (34-2-15-00236041, 34-2-15-00231665).
</t>
  </si>
  <si>
    <t>Поставка средств защиты головы, органов зрения, слуха, дыхания</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</si>
  <si>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«ВЛИ-0,38 кВ от опоры проектируемой ВЛ-0,4 кВ проектируемой КТП-6/0,4 кВ для электроснабжения садового дома на участке № 7 в  с/т  «№ 6 Судоверфи им.С.М. Кирова», Кировский р-н, г. Астрахань»;
2. «Строительство ВЛИ-0,38 кВ от опоры проектируемой --  --ВЛИ-0,38 кВ ТП 392 для электроснабжения автозаправочной станции с магазином по ул. С.Перовской, д. 102а литер А, Кировский р-н, г. Астрахань»;
3. «Строительство ВЛИ-0,38 кВ от опоры проектируемой   ВЛИ-0,38 кВ  КТП 1504, ф. 19 ПС 35/6 кВ Кировская для электроснабжения садового дома на уч. № 3 в СТ «Участок №6 судоверфи им. Кирова», Кировский р-н, г. Астрахань»;
4. «Строительство ВЛИ-0,38 кВ от опоры проектируемой ВЛИ-0,4 кВ проектируемой КТП-6/0,4 кВ (№ 1504), ф. 19 ПС 35/6 кВ Кировская для электроснабжения садовых домов на уч. № 10, 13, 14, 21, 25 и жилых домов по ул. С. Перовской, д. 114 (уч. № 7), д. 116 литер В(уч. № 8) в с/т «Консервщик-1», Кировский р-н, г. Астрахань»</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</si>
  <si>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ВЛ-10 кВ и установка КТП-10/0,4 кВ, ф. 21 ПС 110/10 кВ Урусовка для электроснабжения жилого дома по ул. Ленина,Ю д. 68, банкетного зала по ул. Ленина, д. 63 «а» и стоматологического кабинета по ул. Ленина, д. 66 «а», с. Новоурусовка, Красноярский р-н, Астраханская обл.»; 
2. «Строительство ВЛИ-0,38 кВ от РУ-0,4 кВ КТП-218, ф. 9 ПС 110/10 кВ Красный Яр для электроснабжения жилого дома по ул. Полевая, д. 6, с. Кондаковка, Красноярский р-н, Астраханская обл.»
</t>
  </si>
  <si>
    <t xml:space="preserve">
18251000000</t>
  </si>
  <si>
    <t>г. Волгоград
Среднеахтубинский район</t>
  </si>
  <si>
    <t>сведения о начальной (максимальной) цене договора, с учетом НДС</t>
  </si>
  <si>
    <t>80.20</t>
  </si>
  <si>
    <t xml:space="preserve">895 763 053,76 </t>
  </si>
  <si>
    <t xml:space="preserve">ввыполнение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ВЛИ-0,38 кВ от  опоры № 1-6 ВЛ-0,4 кВ Л-2 КТП-48, ф. 24 ПС 110/10 кВ Фунтово для электроснабжения жилых домов по пер. Восточный, д. 4, 6, с. Яксатово, Приволжский р-н, Астраханская область". 2 "Строительство ВЛИ-0,38 кВ от опоры проектируемой ВЛИ-0,38 кВ ЗТП-104, ф.12, 35 ПС 110/10 кВ Фунтово для электроснабжения садовых домов на участке № 57, 61 в с/т Солнечное, Приволжский р-н, Астраханская область". 3 "Строительство ВЛИ-0,38 кВ от РУ-0,4 кВ проектируемой КТП 6/0,4 кВ ф. 5 ПС 35/6 Началово для электроснабжения жилых домов по ул. Проселочная, д. 1, д. 8 и по ул. Караванная, д. 11, с. Началово, Приволжский р-н, Астраханская область".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</si>
  <si>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"Строительство ВЛИ-0,38 кВ от опоры проектируемой ВЛИ-0,238 кВ проектируемой КТП-6/0,4 кВ (№741), ф. 20 ПС 35/6 кВ Началово для электроснабжения жилых домов по ул. Амурская, д. 36, д. 38, ул. Енисейская, д. 31 и ул. Иртышская, д. 33, с. Началово, Приволжский р-н, Астраханская область"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</si>
  <si>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«Астраханьэнерго»:"Строительство ВЛИ-0,38 кВ от опоры проектируемой ВЛ-0,4 кВ ТП 824, ф. 12 ПС 110/10 кВ Чаганская для электроснабжения жилых домов по ул. Южная, д. 16, д. 38, с. Чаган, Камызякский р-н, Астраханская обл.."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</si>
  <si>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«Астраханьэнерго»:"Строительство ВЛИ-0,38 кВ от РУ-0,4 кВ проектируемой КТП-6/0,4 кВ (взамен КТП 1170), ф. 23 ПС 110/6 кВ Судостроительная для электроснабжения садовых домов на участках № 2, № 11 в с-т "Экран", Советский р-н, г. Астрахань"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</si>
  <si>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
1. «Строительство ВЛИ-0,4 кВ отпайкой от ВЛ-0,4 кВ №2 КТП №556/160 кВА по ВЛ-10 кВ №35 ПС 220/110/10 кВ "Петров Вал" для электроснабжения индивидуального жилого дома, расположенного в Волгоградской области, Камышинский район, х. Карпунин, ул. Лесная, дом №4, Петроввальский РЭС» (34-2-15-00224319);
2. «Строительство ВЛИ-0,4 кВ от РУ-0,4 кВ КТП №545/100 кВА по ВЛ-10 кВ №32 ПС 110/35/10 кВ «Ленинская» для электроснабжения подсобного помещения, жилых домов, расположенных в Волгоградской области, Ленинский район, с.Бахтияровка, примерно в 2,5 км от ориентира по направлению на юг, в 2 км по направлению от ориентира на юго-запад, ул. Пойменная, д.1, Ленинский РЭС» (34-2-15-00221083, 34-2-15-00221183, 34-2-15-00221223);
3. «Строительство ВЛИ-0,4 кВ отпайкой от ВЛ-0,4 кВ №2 ТП-679 по ВЛ-10 кВ №14 ПС 110/35/10 кВ «Карповская» для электроснабжения строительной площадки, расположенной в Волгоградской области, Калачевский район, п. Береславка, ул. Рабочая,4, Пархоменский РЭС» (34-1-15-00227639);
4. «Строительство ВЛИ-0,4 кВ отпайкой от ВЛ-0,4 кВ №1 ТП-4572 по ВЛ-10 кВ №21 ПС 110/10 кВ «М.Горького» для электроснабжения строительной площадки, расположенной в Волгоградской области, г.Волгоград, бул. Сиреневый, 117, Городской РЭС» (34-1-15-00227731);
5. «Строительство ВЛ-6 кВ отпайкой от ВЛ-6 кВ №45 ПС 110/6 кВ «Промзона», КТП 6/0,4 кВ и ВЛИ-0,4 кВ для электроснабжения личных подсобных хозяйств, расположенных в Волгоградской области, Камышинский район, Садоводческое товарищество "Торповка", участки №№3, 7, 8, 14, 16 Петроввальский РЭС »;
6. «Строительство ВЛИ-0,4 кВ отпайкой от ВЛИ-0,4 кВ №1 ТП -1233 по ВЛ-10 кВ №3 РП-470 ПС 110/10 кВ "Сарепта-2" для электроснабжения  жилого дома и стройплощадки, расположенных в Волгоградской области, Светлоярский район, п. Кирова, пер. Западный, 18 и ул. Восточная, 4, Красноармейский РЭС» (34-1-15 -00227713, 34-1-15-00229679);
7. «Строительство ВЛИ-0,4 кВ отпайкой от ВЛ-0,4 кВ №2 ТП №180/160 кВА по ВЛ-10 кВ №12 ПС 35/10 кВ "Чайка" для электроснабжения  ВРУ-0,4 кВ вагончика, расположенного в Волгоградской области, Среднеахтубинский район, х.Красный Сад, ул. Зеленая, 8а, Среднеахтубинский РЭС» (34-2-15 -00229499).
</t>
  </si>
  <si>
    <t>Поставка трансформаторного масла для аварийного резерва Ростовэнерго</t>
  </si>
  <si>
    <t>выполнение строительно-монтажных, электромонтажных и пусконаладочных работы по объекту филиала ПАО «МРСК Юга» - «Астраханьэнерго»: «Вынос ЛЭП-10 кВ ТП 916-ТП 967 (ф.50 ПС Кири-Кили) из границ земельного участка по ул. Энергетическая,3, Ленинский район, г. Астрахань»</t>
  </si>
  <si>
    <t>Поставка шинных вводов под объект ИПР 2016 года: «ПС 110/6 кВ «Спортивная» с реконструкцией РУ-6 кВ (ПЭС) филиала ПАО «МРСК Юга» - «Волгоградэнерго»</t>
  </si>
  <si>
    <t>Ремонт производственных зданий и сооружений ПО ЦЭС, ПО ЗЭС, ПО ЮЭС, ПО ЮЗЭС, ПО СВЭС, ПО СЭС филиала ПАО «МРСК Юга» – «Ростовэнерго» в 2016 году</t>
  </si>
  <si>
    <t>ввыполнение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«ВЛИ-0,38 кВ от ВЛ-0,4 кВ ТП 65 для электроснабжения жилых домов по ул. Гжатская, д. 14,16, 18, г. Астрахань»;
2. «ВЛИ-0,38 кВ от проектируемой опоры ВЛИ-0,38 кВ ТП 604 для электроснабжения нежилого помещения по ул. Ботвина, д. 2Б, литер 8, г. Астрахань»;
3. «ВЛИ-0,38 кВ от ВЛ-0,4 кВ ТП 143 для электроснабжения жилого дома по ул. Пархоменко 2-я, д.139, Ленинский район, г. Астрахань»,</t>
  </si>
  <si>
    <t>ввыполнение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«ВЛИ-0,38 кВ от опоры, проектируемой ВЛИ-0,38 кВ проектируемой КТП-10/0,4 кВ для электроснабжения жилого дома по ул. Новая, д. 14, п. Винный, Володарский р-н, Астраханская область»;
2. «Строительство ВЛИ-0,38 кВ от опоры, проектируемой ВЛ-0,4 кВ КТП 319 для электроснабжения жилых домов по ул. Луговая, д. 2, 3, с. Новый Рычан, Володарский р-н, Астраханская область»;
3. «Строительство ВЛИ-0,38 кВ от опоры, проектируемой ВЛИ-0,38 кВ КТП-124, ф. 11 ПС 35/10 кВ Тумак для электроснабжения жилых домов по ул. Нариманова, д. 242 «б», 242 «в», с. Сизый Бугор, Володарский р-н, Астраханская область»</t>
  </si>
  <si>
    <t>Оказание услуг по организации и проведению Межрегиональных соревнований профессионального персонала по ремонту и обслуживанию подстанционного оборудования и кабельных сетей</t>
  </si>
  <si>
    <t xml:space="preserve"> 27.12.4</t>
  </si>
  <si>
    <t xml:space="preserve"> 41.20.30</t>
  </si>
  <si>
    <t xml:space="preserve">Наличие учебно-тренировочного полигона </t>
  </si>
  <si>
    <t xml:space="preserve">Ростовская область
</t>
  </si>
  <si>
    <t>31.11.2016</t>
  </si>
  <si>
    <t>СМР, ПНР с поставкой МТР и О по объекту: «Строительство ПС 110/10 кВ Спортивная с заходами ЛЭП 110 кВ и реконструкцией прилегающей сети, г. Ростов-на-Дону</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</si>
  <si>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Юга»-«Волгоградэнерго»:1. «Строительство ВЛИ-0,4 кВ от КТП 10/0,4 кВ №299 по ВЛ-10 кВ №8 ПС 35/10 кВ «Пичуга» для электроснабжения стройплощадки и жилого дома, расположенных в Волгоградской области, Дубовский район, с. Пичуга, ул. Китаева Н.Т., 18, Дубовский РЭС»;
2. «Строительство ВЛИ-0,4 кВ от ТП №13/40 кВА  по ВЛ-10 кВ №17 ПС 220/110/35/10 кВ «Палласовка» для электроснабжения стройплощадки  нежилого помещения, расположенной в Волгоградской области, Палласовский район, с. Новая Иванцовка, Палласовский РЭС»;
3. «Строительство ВЛ-10 кВ отпайкой от ВЛ-10 кВ №24 ПС 110/10 кВ "Молзавод", КТП 10/0,4 кВ и ВЛИ-0,4 кВ  для электроснабжения  строительной площадки, расположенной в Волгоградской области, г. Волгоград,  ул.Листовая, 5, Городской РЭС»</t>
  </si>
  <si>
    <t>выполнение исходно-разрешительной, проектной и рабочей документации, строительно-монтажных, электромонтажных, пусконаладочных работ «под ключ» по объекту технологического присоединения в зоне Ростовской области: «Строительство КЛ 10кВ от проектируемой ЦРП-10кВ ПС 110/10 кВ АС-10 для электроснабжения энергопринимающих устройств заявителя: «Строительство системы водоотведения аэропортового комплекса» «Южный» и прилегающих населенных пунктов, по адресу: Ростовская область, Аксайский район, кад. номер 61:02:0600002:846»</t>
  </si>
  <si>
    <t>Поставка аккумуляторных батарей промышленного назначения</t>
  </si>
  <si>
    <t xml:space="preserve">60000000000
</t>
  </si>
  <si>
    <t>Услуги по охране объектов филиала ПАО "МРСК Юга" - "Ростовэнерго" в 2016-2017 г.г.</t>
  </si>
  <si>
    <t>Разработка Комплексной программы развития электрических сетей напряжением 35 кВ и выше филиала ОАО «МРСК Юга»-«Астраханьэнерго» на период 2016-2020 г.г.»</t>
  </si>
  <si>
    <t>19.20.29</t>
  </si>
  <si>
    <t>Поставка опор типа СК для пополнения материалов, использованных на выполнение аварийно-восстановительных работ на ВЛ-35 кВ №8ПО КЭС филиала ПАО «МРСК Юга» - «Волгоградэнерго»</t>
  </si>
  <si>
    <t>Выполнение технического освидетельствования электросетевого оборудования филиала ПАО "МРСК Юга" - "Астраханьэнерго".</t>
  </si>
  <si>
    <t>Выполнение технического освидетельствования электросетевого оборудования филиала ПАО "МРСК Юга" - "Волгоградэнерго".</t>
  </si>
  <si>
    <t>Выполнение технического освидетельствования электросетевого оборудования филиала ПАО "МРСК Юга" - "Ростовэнерго".</t>
  </si>
  <si>
    <t>Выполнение технического освидетельствования и комплексного обследования административных и производственных зданий и сооружений филиала ПАО "МРСК Юга"-"Астраханьэнерго"</t>
  </si>
  <si>
    <t>Выполнение технического освидетельствования и комплексного обследования административных и производственных зданий и сооружений филиала ПАО "МРСК Юга"-"Ростовэнерго"</t>
  </si>
  <si>
    <t>Выполнение работ по экспертизе промышленной безопасности грузоподъемных машин филиала ПАО "МРСК Юга"-"Астраханьэнерго"</t>
  </si>
  <si>
    <t>Выполнение работ по экспертизе промышленной безопасности грузоподъемных машин филиала ПАО "МРСК Юга"-"Волгоградэнерго"</t>
  </si>
  <si>
    <t>Выполнение работ по экспертизе промышленной безопасности грузоподъемных машин филиала ПАО "МРСК Юга"-"Калмэнерго"</t>
  </si>
  <si>
    <t>Выполнение работ по экспертизе промышленной безопасности грузоподъемных машин филиала ПАО "МРСК Юга"-"Ростовэнерго"</t>
  </si>
  <si>
    <t xml:space="preserve">Выполнение проектной и рабочей документации, строительно-монтажных, пусконаладочных работ с поставкой МТРиО («под ключ») по объекту филиала ПАО «МРСК Юга» - «Ростовэнерго»: «Техническое перевооружение ПС 110/35/6кВ Екатериновская с установкой линейных ячеек в РУ-6кВ для электроснабжения промежуточной перекачивающей станции «Екатериновская» продуктопровода «Юг», заявитель ООО «Приволжские магистральные нефтепроводы».
</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</si>
  <si>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«ВЛИ-0,38 кВ от РУ-0,4 кВ ТП-214 для электроснабжения жилого дома по ул. Гагарина, д. 35, с. Байбек, Красноярский р-н, Астраханская обл.».</t>
  </si>
  <si>
    <t xml:space="preserve">Выполнениекомплекса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1. «Строительство ВЛИ-0,38 кВ от РУ-0,4 кВ ТП 529, ф. 14 ПС 110/6 кВ Восточная для электроснабжения магазина по ул. Космонавтов. Советский район, г. Астрахань»;
2. «Строительство ВЛИ-0,38 кВ от ближайшей опоры ВЛ-0,4 кВ ТП 515 для электроснабжения жилого дома по ул. 6-я Котельная, д. 23, Советский р-н, г. Астрахань»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</si>
  <si>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
1. Строительство ВЛИ-0,4 кВ отпайкой от ВЛ-0,4 кВ №1 ТП-4271 по ВЛ-6 кВ №32 ПС 110/10/6 кВ "Моторная" для электроснабжения незавершенного строительством жилого дома, расположенного в Волгоградской области, г. Волгоград, ул. Знаменская, 25, Городской РЭС (34-1-15-00246989);
2. Строительство ВЛИ-0,4 кВ от ТП-3591/100 кВА по ВЛ-10 кВ №13 ПС 110/10 кВ «Качалино» для электроснабжения жилого дома, расположенного в Волгоградской области, Иловлинский район, х. Зимовейский, ул. Центральная, д. 2В, Логовский РЭС (34-1-15-00244591);
3. Строительство ВЛИ-0,4 кВ от ТП-3501/63 кВА по ВЛ-10 кВ №3 ПС 110/10 кВ "Качалино" для электроснабжения индивидуальных жилых домов, расположенных в Волгоградской области, Иловлинский район, х. Краснодонский, ул. Речная, д. 11, д. 13, д. 15, Логовский РЭС (34-1-15-00241049, 34-1-15-00241053, 34-1-15-00241061);
4. Строительство ВЛИ-0,4 кВ отпайка от ВЛ-0,4 кВ №1 ТП-3501/63 кВА по ВЛ-10 кВ №3 ПС 110/10 кВ "Качалино" для электроснабжения индивидуального жилого дома, расположенного в Волгоградской области, Иловлинский район, х. Краснодонский, ул. Речная, д. 12, Логовский РЭС (34-1-15-00241065);
5. Строительство ВЛИ-0,4 кВ отпайкой от ВЛ-0,4 кВ №1 ТП-1511/160 кВА по ВЛ-10 кВ №1 ПС 110/10 кВ «Раковская» для электроснабжения жилого дома, расположенного в Волгоградской области, Михайловский район, с. Староселье, ул. Речная, д. 20а, Михайловский РЭС (34-1-15-00243551);
6. Строительство ЛЭП-0,4 кВ от ТП-3563 по ВЛ-10 кВ №22 ПС 110/10 кВ «Развилка-2» для электроснабжения отделения связи, расположенного в Волгоградской области, г. Волгоград, ул. Маршала Воронова, Городской РЭС (34-2-15-00244823);
7. Строительство ВЛИ-0,4 кВ отпайкой от ВЛ-0,4 кВ №1 КТП 10/0,4 кВ №361 по ВЛ-10 кВ №23 ПС 110/35/10 кВ «Дубовка» для электроснабжения зернового склада, расположенного в Волгоградской области, Дубовский район, с. Оленье, ул. Центральная, 25, Дубовский РЭС (34-2-15-00244149);
8. Строительство ВЛ-10 кВ отпайкой от ВЛ-10 кВ ТП-1631 по ВЛ-10 кВ №27 ПС 110/10 кВ "Молзавод", КТП 10/0,4 кВ и ВЛИ-0,4 кВ для электроснабжения строительной площадки, расположенной в Волгоградской области, г. Волгоград, СНТ "40 лет Октября", массив 1, квартал 6, участок 24, Городской РЭС (11304-12-00108409-1).
</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</si>
  <si>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«Волгоградэнерго»:
1. «Строительство ВЛ-10 кВ отпайкой от ВЛ-10 кВ №1 ПС 110/35/10 кВ «Красная Слобода», КТП 10/0,4 кВ и ВЛИ-0,4 кВ для электроснабжения садовых домиков СНТ «Иволга», расположенных в Волгоградской области, Среднеахтубинский район, Среднеахтубинский РЭС»;
2. «Строительство ВЛ-10 кВ отпайкой от ВЛ-10 кВ №23 ПС 110/35/10 кВ «Красная Слобода», СТП 10/0,4 кВ и ВЛИ-0,4 кВ для электроснабжения строящегося дома, расположенного в Волгоградской области, Среднеахтубинский район, г. Краснослободск, ул. Ковыльная, д.1, Среднеахтубинский РЭС (34-2-15-00244121)»;
3. «Строительство ВЛИ-0,4 кВ отпайкой от ВЛ-0,4 кВ №1 КТП №373/100 кВА по ВЛ-10 кВ №22 ПС 110/35/10 кВ «Красная Слобода» для электроснабжения строящегося коттеджа, расположенного в Волгоградской области, Среднеахтубинский район, п. Вторая Пятилетка, ул. Шоссейная, д. 16, Среднеахтубинский РЭС (34-2-15-00240541)»;
4. «Строительство ВЛИ-0,4 кВ отпайкой от ВЛ-0,4 кВ №4 ТП №47/250 кВА по ВЛ-10 кВ №6 ПС 35/10 кВ «Прудентово» для электроснабжения зерносклада, расположенного в Волгоградской области, Палласовский район, х. Прудентов, Палласовский РЭС (34-2-15-00244001)»;
5. «Строительство ВЛИ-0,4 кВ отпайкой от ВЛ-0,4 кВ №1 ТП №104/160 кВА по ВЛ-6 кВ №31 ПС 110/35/6 кВ «Ахтуба» для электроснабжения строящегося дома, расположенного в Волгоградской области, Среднеахтубинском районе, п. Киляковка, пер. Зеленый, д. 24, Среднеахтубинский РЭС (34-2-15-00244111)»;
6. «Строительство ВЛИ-0,4 кВ отпайкой от ВЛ-0,4 кВ №2 ТП №300/250 кВА по ВЛ-10 кВ №8 ПС 35/10 кВ «Чайка» для электроснабжения ВРУ-0,4 кВ строящегося жилого дома, расположенного в Волгоградской области, Среднеахтубинский район, х. Закутский, ул. Крымская, д. 6, Среднеахтубинский РЭС (34-2-15-00240519)
</t>
  </si>
  <si>
    <t>оказание информационно-юридических услуг в сфере налогообложения в отношении ПАО «МРСК Юга»</t>
  </si>
  <si>
    <t>71.20</t>
  </si>
  <si>
    <t xml:space="preserve">1. Работы, выполняемые Подрядчиком, должны быть начаты с 1 апреля 2016 г. и закончены не позднее 30.09.2016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660.28 тыс. руб. с НДС </t>
  </si>
  <si>
    <t xml:space="preserve">1. Работы, выполняемые Подрядчиком, должны быть закончены не позднее 30.09.2016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2 606.47 тыс. руб. с НДС </t>
  </si>
  <si>
    <t xml:space="preserve">1. Работы, выполняемые Подрядчиком, должны быть закончены не позднее 30.09.2016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3 540 тыс. руб. с НДС </t>
  </si>
  <si>
    <t>1. Работы, выполняемые Подрядчиком, должны быть закончены не позднее 30.09.2016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1243,359 тыс. руб. с НДС.</t>
  </si>
  <si>
    <t>1. Работы, выполняемые Подрядчиком, должны быть закончены не позднее 01.10.2016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1754 тыс. руб. с НДС.</t>
  </si>
  <si>
    <t>1. Работы, выполняемые Подрядчиком, должны быть закончены не позднее 30.09.2016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3845,27 тыс. руб. с НДС.</t>
  </si>
  <si>
    <t>1. Работы выполняемые подрядчиком должны быть начаты в марте 2016г. иполностью завершены 30 09.2016 г. Ремонтные работы по результатам экспертизы должны быть закончены до 29.05.2016г. Срок предоставления документов по заключению экспертизы 31.05.2016г.
2. Сроки   предоставления документов по заключению экспертизы 31.05.2016.
3. Аванс не предусматривается, оплата в течение 90 дней по факту выполнения работ.
4. Предельная плановая стоимость выполнения работы  2478,00 тыс. руб. с НДС.</t>
  </si>
  <si>
    <t>1.  Работы, выполняемые Подрядчиком, должны быть закончены не позднее 31.12.2016
2. Сроки   выполнения      работ   определяются   Пообъектным   графиком выполнения работ (Приложение № 1,2,3).
3. Аванс не предусматривается, оплата в течение 90 дней по факту выполнения работ.
4. Предельная плановая стоимость выполнения работы  5111,76 тыс. руб. с НДС.</t>
  </si>
  <si>
    <t>1. Работы, выполняемые Подрядчиком, должны быть закончены не позднее 31.07.2016
2. Сроки   выполнения      работ   определяются   Пообъектным   графиком выполнения работ (Приложение № 1).
3. Аванс не предусматривается, оплата в течение 90 дней по факту выполнения работ.
4. Предельная плановая стоимость выполнения работы  831,20 тыс. руб. с НДС.</t>
  </si>
  <si>
    <t>1. Работы, выполняемые Подрядчиком, должны быть закончены не позднее 31.12.2016
2. Сроки   выполнения      работ   определяются   таблицей №2.
3. Аванс не предусматривается, оплата в течение 90 дней по факту выполнения работ.
4. Предельная плановая стоимость выполнения работы  2714,00 тыс. руб. с НДС.</t>
  </si>
  <si>
    <t>Соответствие ТЗ</t>
  </si>
  <si>
    <t>м3/шт.</t>
  </si>
  <si>
    <t>452/641</t>
  </si>
  <si>
    <t>1763/4967</t>
  </si>
  <si>
    <t>1644/5447.7</t>
  </si>
  <si>
    <t>44714,830/102</t>
  </si>
  <si>
    <t>85000000000</t>
  </si>
  <si>
    <t xml:space="preserve"> Республика Калмыкия </t>
  </si>
  <si>
    <t>Ростовская обл</t>
  </si>
  <si>
    <t>«Сопровождение «Системы контроля транспорта «Глонас/GPS»</t>
  </si>
  <si>
    <t>Оказание услуг по организации питания детей в период летнего оздоровительного сезона 2016 года» для нужд ПАО «МРСК Юга – «Кубаньэнерго»  базы отдыха «Искра»</t>
  </si>
  <si>
    <t xml:space="preserve"> СМР, ПНР с поставкой МТР и О по объекту: Реконструкция ПС 110/35/6 кВ "ТДН" с заменой трансформаторов Т-1 и Т-2 ПО "Правобережные электрические сети" г Волгоград.</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</si>
  <si>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1. «Строительство ВЛ-10 кВ и установка СТП-10/0,4 кВ, ф. 12 ПС 110/10 кВ Фунтово для электроснабжения жилого дома по ул. Звездная, д. 36, п. Кирпичного завода №1, Приволжский район, Астраханская обл.»;
2. «Строительство ВЛИ-0,38 кВ от опоры, проектируемой ВЛИ-0,38 кВ КТП 613, ф. 12 ПС 110/10 кВ Фунтово для электроснабжения жилых домов по ул. С. Михалкова, д. 15 и ул. Степана Разина, д. 17, п. Кирпичного завода №1, Приволжский р-н, Астраханская обл.»
</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</si>
  <si>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КЛ-0,4 кВ от РУ-0,4 кВ ТП 536, ф. 107 ПС 110/10 кВ Юбилейная для электроснабжения дополнительного офиса № 8625/0192 ОАО «Сбербанк России» по ул. Победы, д. 48 А, Кировский район,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</si>
  <si>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ВЛИ-0,38 кВ от РУ-0,4 кВ КТП 1445, ф. 34 ПС 110/35/10 кВ Первомайская для электроснабжения нежилой постройки по ул. 2-я Онежская, д. 129, литер А, Ленинский р-н, г. Астрахань»</t>
  </si>
  <si>
    <t>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КЛ-6 кВ, и установка пункта секционирования в РУ-6 кВ ТП 276 ф. 605 ПС 110/10-6 кВ Южная для электроснабжения автозаправочной станции № 310 по ул. Рождественского, д. 2, Советский р-н, г. Астрахань».</t>
  </si>
  <si>
    <t>выполнение строительно-монтажных, электромонтажных, пусконаладочных работ с поставкой материалов и оборудования по объекту, включенному в инвестиционную программу филиала ПАО «МРСК Юга» – «Ростовэнерго»: «Строительство системы коллективного отображения оперативной информации для нужд САЦ ЧМ-2018 в филиале ПАО «МРСК Юга» - «Ростовэнерго»</t>
  </si>
  <si>
    <t>Оказание услуг строительного контроля по объекту: «Реконструкция ПС 110/10 кВ АС10 с заменой трансформаторов на 2 x 40 МВА для обеспечения электроснабжения аэропорта «Южный», г. Ростов-на-Дону»</t>
  </si>
  <si>
    <t>Поставка отделочных материалов (обои, плинтуса и крепления к ним, клеи, герметики, ГКЛ и профили, утеплители) для нужд филиала ПАО «МРСК Юга» - «Ростовэнерго»</t>
  </si>
  <si>
    <t>Поставка электроинструмента для нужд филиала ПАО «МРСК Юга» - «Ростовэнерго»</t>
  </si>
  <si>
    <t xml:space="preserve">Выполнение проектной и рабочей документации, строительно-монтажных, пусконаладочных работ с поставкой МТРиО («под ключ») по объекту технологического присоединения в зоне Ростовской области: «Техническое перевооружение РП 6 кВ №8 ПС 110/35/6 Т-1 с установкой линейной ячейки. (ФГКУ «Пограничное управление ФСБ РФ по РО»)».
</t>
  </si>
  <si>
    <t xml:space="preserve">Выполнение проектной и рабочей документации, строительно-монтажных, пусконаладочных работ с поставкой МТРиО («под ключ») по объекту технологического присоединения в зоне Ростовской области: «Строительство КЛ 6 кВ от РП 6 кВ №8 ПС 110/35/6 Т-1 до границы земельного участка заявителя. (ФГКУ «Пограничное управление ФСБ РФ по РО»)».
</t>
  </si>
  <si>
    <t xml:space="preserve">Выполнение проектной и рабочей документации, строительно-монтажных, пусконаладочных работ с поставкой МТРиО («под ключ») по объекту филиала ПАО «МРСК Юга» - «Волгоградэнерго»: «Переустройство подходов ВЛ-110 кВ №657 и №658 к ПС 110/10 кВ «Новоаннинская» ПО «Урюпинские электрические сети» филиала ПАО «МРСК Юга» - «Волгоградэнерго» для создания технической возможности подключения, проектируемой ПС 110/10 кВ «Каргилл Новоаннинский».
</t>
  </si>
  <si>
    <t xml:space="preserve">Выполнение проектной и рабочей документации, строительно-монтажных, пусконаладочных работ («под ключ») по объекту технологического присоединения в зоне Ростовской области: «Реконструкция ПС 110/35/6 кВ Р-7 в части установки двух линейных ячеек 6 кВ для электроснабжения жилых многоквартирных зданий с помещениями общественного назначения и подземной автостоянкой по адресу: г. Ростов-на-Дону, ул. Тибетская, 1б».
</t>
  </si>
  <si>
    <t>Выполнение проектной и рабочей документации, строительно-монтажных, пусконаладочных работ («под ключ») по объекту технологического присоединения в зоне Ростовской области: «Техническое перевооружение ПС 110/35/6 кВ Р-26 с установкой линейной ячейки 6 кВ для электроснабжения ЗАО «РН-Ростовнефтепродукт».</t>
  </si>
  <si>
    <t xml:space="preserve">Выполнение комплекса работ «под ключ» (в том числе: подготовка исходно-разрешительной, проектной и рабочей документации,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«ВЛИ-0,38 кВ от проектируемой ВЛИ-0,38 кВ проектируемой КТП-6/0,4 кВ для электроснабжения садовых домов на уч. №17 «г», уч. № 91, уч. № 115 с/т «Здоровье» ПМК АРКСа и на уч. № 18 с/т «Монолит» АО «Стромм», Советский район, г. Астрахань»;
2. «Строительство ВЛИ-0,38 кВ от опоры, проектируемой ВЛИ-038 кВ проектируемой КТП-6/0,4 кВ (№1505), ф. 52 ПС 110/6 кВ Судостроительная для электроснабжения домов на уч. № 24 с/т «Автомобилист-3» и по ул.1-я Томатная, д. 13 (с/т «Автомобилист-3»), Советский район, г. Астрахань»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</si>
  <si>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Юга»-«Волгоградэнерго»:
1. «Строительство ВЛИ-0,4 кВ отпайкой от ВЛИ-0,4 кВ №1 ТП-2556 ПС 220/110/10/6 кВ "Садовая" яч. 6 кВ №46 для электроснабжения жилого дома, расположенного в Волгоградской области, г. Волгоград, ул. Лунная, 41а, Городской РЭС» (34-1-16-00249107);
2. «Строительство ВЛИ-0,4 кВ отпайкой от ВЛ-0,4 кВ №1 ТП №159/320 кВА по ВЛ-6 кВ №6 ПС 35/6 кВ «Лебяжья» для электроснабжения щита учета и электрооборудования жилых домов, расположенных в Волгоградской области, Среднеахтубинский район, п. Красный Буксир, ул. Сосновая, д. 1в (34:28:110023:1409), д. 1г (34:28:110023:865), Среднеахтубинский РЭС» (34-2-16-00250621, 34-2-16-00250627);
3. «Строительство ВЛИ-0,4 кВ от ТП-1654 по ВЛ-10 кВ №24 ПС 110/10 кВ «Молзавод» для электроснабжения жилого дома, расположенного в Волгоградской области, г. Волгоград, ул. Медовая, 24, Городской РЭС» (34-1-16-00250073);
4. «Строительство ВЛИ-0,4 кВ отпайкой от ВЛ-0,4 кВ №3 ТП  №24/250 кВА  по ВЛ-6 кВ №31 ПС 110/35/6 кВ "Ахтуба" для электроснабжения строящегося жилого дома, расположенного в Волгоградской области,  Среднеахтубинский район, п. Киляковка, ул. Центральная, д.37, Среднеахтубинский РЭС» (34-2-15-00240563).
</t>
  </si>
  <si>
    <t>усл.ед.</t>
  </si>
  <si>
    <t xml:space="preserve">Срок выполнения работ, стоимость </t>
  </si>
  <si>
    <t>Стоимость работ</t>
  </si>
  <si>
    <t>кг
л
л.
м2
пог.м
упак
шт</t>
  </si>
  <si>
    <t>договор</t>
  </si>
  <si>
    <t>84.25.1</t>
  </si>
  <si>
    <t>кг</t>
  </si>
  <si>
    <t>Выполнение технического освидетельствования и комплексного обследования административных и производственных зданий и сооружений филиала ПАО "МРСК Юга"-"Волгоградэнерго"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</si>
</sst>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419]mmmm\ yyyy;@"/>
    <numFmt numFmtId="166" formatCode="0.0"/>
    <numFmt numFmtId="167" formatCode="000000"/>
    <numFmt numFmtId="168" formatCode="0.000"/>
    <numFmt numFmtId="169" formatCode="#,##0.0"/>
    <numFmt numFmtId="170" formatCode="#,##0.000"/>
  </numFmts>
  <fonts count="27" x14ac:knownFonts="1">
    <font>
      <sz val="10"/>
      <name val="Arial"/>
    </font>
    <font>
      <sz val="11"/>
      <color theme="1"/>
      <name val="Calibri"/>
      <family val="2"/>
      <charset val="204"/>
      <scheme val="minor"/>
    </font>
    <font>
      <sz val="11"/>
      <color rgb="FF000000"/>
      <name val="Times New Roman"/>
      <family val="1"/>
      <charset val="204"/>
    </font>
    <font>
      <u/>
      <sz val="10"/>
      <color theme="10"/>
      <name val="Arial"/>
      <family val="2"/>
      <charset val="204"/>
    </font>
    <font>
      <sz val="9"/>
      <name val="Arial"/>
      <family val="2"/>
      <charset val="204"/>
    </font>
    <font>
      <sz val="10"/>
      <name val="Arial"/>
      <family val="2"/>
      <charset val="204"/>
    </font>
    <font>
      <b/>
      <sz val="10"/>
      <name val="Arial"/>
      <family val="2"/>
      <charset val="204"/>
    </font>
    <font>
      <sz val="11"/>
      <name val="Times New Roman"/>
      <family val="1"/>
      <charset val="204"/>
    </font>
    <font>
      <sz val="12"/>
      <name val="Times New Roman"/>
      <family val="1"/>
      <charset val="204"/>
    </font>
    <font>
      <u/>
      <sz val="10"/>
      <color theme="11"/>
      <name val="Arial"/>
      <family val="2"/>
      <charset val="204"/>
    </font>
    <font>
      <sz val="12"/>
      <name val="Cambria"/>
      <family val="1"/>
      <charset val="204"/>
    </font>
    <font>
      <sz val="10"/>
      <name val="Arial"/>
      <family val="2"/>
      <charset val="204"/>
    </font>
    <font>
      <sz val="8"/>
      <name val="Arial Cyr"/>
      <charset val="204"/>
    </font>
    <font>
      <sz val="10"/>
      <name val="Arial Cyr"/>
      <charset val="204"/>
    </font>
    <font>
      <b/>
      <sz val="9"/>
      <color indexed="81"/>
      <name val="Tahoma"/>
      <family val="2"/>
      <charset val="204"/>
    </font>
    <font>
      <sz val="9"/>
      <color indexed="81"/>
      <name val="Tahoma"/>
      <family val="2"/>
      <charset val="204"/>
    </font>
    <font>
      <sz val="10"/>
      <name val="Helv"/>
      <charset val="204"/>
    </font>
    <font>
      <sz val="11"/>
      <color theme="1"/>
      <name val="Arial"/>
      <family val="2"/>
      <charset val="204"/>
    </font>
    <font>
      <sz val="11"/>
      <color rgb="FFFF0000"/>
      <name val="Times New Roman"/>
      <family val="1"/>
      <charset val="204"/>
    </font>
    <font>
      <sz val="11"/>
      <color theme="1"/>
      <name val="Times New Roman"/>
      <family val="1"/>
      <charset val="204"/>
    </font>
    <font>
      <b/>
      <sz val="11"/>
      <name val="Times New Roman"/>
      <family val="1"/>
      <charset val="204"/>
    </font>
    <font>
      <u/>
      <sz val="11"/>
      <color theme="10"/>
      <name val="Times New Roman"/>
      <family val="1"/>
      <charset val="204"/>
    </font>
    <font>
      <sz val="11"/>
      <color rgb="FF0000FF"/>
      <name val="Times New Roman"/>
      <family val="1"/>
      <charset val="204"/>
    </font>
    <font>
      <sz val="11"/>
      <color theme="1"/>
      <name val="Calibri Light"/>
      <family val="1"/>
      <charset val="204"/>
      <scheme val="major"/>
    </font>
    <font>
      <sz val="11"/>
      <name val="Cambria"/>
      <family val="1"/>
      <charset val="204"/>
    </font>
    <font>
      <sz val="11"/>
      <name val="Calibri"/>
      <family val="2"/>
      <charset val="204"/>
      <scheme val="minor"/>
    </font>
    <font>
      <sz val="11"/>
      <color theme="1"/>
      <name val="Cambria"/>
      <family val="1"/>
      <charset val="204"/>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8">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11" fillId="0" borderId="0" applyFont="0" applyFill="0" applyBorder="0" applyAlignment="0" applyProtection="0"/>
    <xf numFmtId="0" fontId="12" fillId="0" borderId="1"/>
    <xf numFmtId="0" fontId="13" fillId="0" borderId="1"/>
    <xf numFmtId="0" fontId="16" fillId="0" borderId="1"/>
    <xf numFmtId="0" fontId="17" fillId="0" borderId="1"/>
    <xf numFmtId="0" fontId="13" fillId="0" borderId="1"/>
    <xf numFmtId="0" fontId="13" fillId="0" borderId="1"/>
    <xf numFmtId="0" fontId="1" fillId="0" borderId="1"/>
  </cellStyleXfs>
  <cellXfs count="256">
    <xf numFmtId="0" fontId="0" fillId="0" borderId="0" xfId="0"/>
    <xf numFmtId="0" fontId="0" fillId="0" borderId="0" xfId="0"/>
    <xf numFmtId="0" fontId="6" fillId="0" borderId="10" xfId="0" applyFont="1" applyFill="1" applyBorder="1" applyAlignment="1">
      <alignment wrapText="1"/>
    </xf>
    <xf numFmtId="0" fontId="6" fillId="0" borderId="11" xfId="0" applyFont="1" applyFill="1" applyBorder="1" applyAlignment="1">
      <alignment wrapText="1"/>
    </xf>
    <xf numFmtId="0" fontId="6" fillId="0" borderId="12" xfId="0" applyFont="1" applyFill="1" applyBorder="1" applyAlignment="1">
      <alignment wrapText="1"/>
    </xf>
    <xf numFmtId="0" fontId="5" fillId="0" borderId="7" xfId="0" applyFont="1" applyFill="1" applyBorder="1" applyAlignment="1">
      <alignment wrapText="1"/>
    </xf>
    <xf numFmtId="0" fontId="5" fillId="0" borderId="2" xfId="0" applyFont="1" applyFill="1" applyBorder="1" applyAlignment="1">
      <alignment wrapText="1"/>
    </xf>
    <xf numFmtId="0" fontId="7" fillId="0" borderId="9" xfId="0"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3" xfId="0" applyFont="1" applyFill="1" applyBorder="1" applyAlignment="1">
      <alignment wrapText="1"/>
    </xf>
    <xf numFmtId="0" fontId="0" fillId="0" borderId="2" xfId="0" applyBorder="1" applyAlignment="1">
      <alignment horizontal="center" vertical="center"/>
    </xf>
    <xf numFmtId="0" fontId="0" fillId="0" borderId="0" xfId="0"/>
    <xf numFmtId="0" fontId="6" fillId="0" borderId="2" xfId="0" applyFont="1" applyBorder="1" applyAlignment="1">
      <alignment horizontal="center" vertical="center"/>
    </xf>
    <xf numFmtId="0" fontId="0" fillId="2" borderId="2" xfId="0" applyFont="1" applyFill="1" applyBorder="1" applyAlignment="1">
      <alignment wrapText="1"/>
    </xf>
    <xf numFmtId="49" fontId="7" fillId="2" borderId="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2" borderId="2" xfId="0" applyFont="1" applyFill="1" applyBorder="1" applyAlignment="1">
      <alignment wrapText="1"/>
    </xf>
    <xf numFmtId="0" fontId="5"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13" xfId="0" applyFont="1" applyFill="1" applyBorder="1" applyAlignment="1">
      <alignment wrapText="1"/>
    </xf>
    <xf numFmtId="0" fontId="0" fillId="2" borderId="1" xfId="0" applyFont="1" applyFill="1" applyBorder="1" applyAlignment="1">
      <alignment horizontal="center" vertical="center" wrapText="1"/>
    </xf>
    <xf numFmtId="0" fontId="5" fillId="2" borderId="13" xfId="0" applyFont="1" applyFill="1" applyBorder="1" applyAlignment="1">
      <alignment wrapText="1"/>
    </xf>
    <xf numFmtId="0" fontId="5" fillId="2" borderId="3" xfId="0" applyFont="1" applyFill="1" applyBorder="1" applyAlignment="1">
      <alignment horizontal="center" vertical="center" wrapText="1"/>
    </xf>
    <xf numFmtId="1" fontId="7" fillId="0" borderId="2" xfId="15" applyNumberFormat="1" applyFont="1" applyFill="1" applyBorder="1" applyAlignment="1" applyProtection="1">
      <alignment horizontal="center" vertical="center" wrapText="1"/>
      <protection locked="0"/>
    </xf>
    <xf numFmtId="49" fontId="7" fillId="0" borderId="2" xfId="15" applyNumberFormat="1" applyFont="1" applyFill="1" applyBorder="1" applyAlignment="1">
      <alignment horizontal="center" vertical="center" wrapText="1"/>
    </xf>
    <xf numFmtId="14" fontId="7" fillId="0" borderId="2" xfId="15" applyNumberFormat="1" applyFont="1" applyFill="1" applyBorder="1" applyAlignment="1" applyProtection="1">
      <alignment horizontal="center" vertical="center" wrapText="1"/>
      <protection locked="0"/>
    </xf>
    <xf numFmtId="14"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68" fontId="20" fillId="0" borderId="2" xfId="15" applyNumberFormat="1" applyFont="1" applyFill="1" applyBorder="1" applyAlignment="1" applyProtection="1">
      <alignment horizontal="center" vertical="center" wrapText="1"/>
      <protection locked="0"/>
    </xf>
    <xf numFmtId="168" fontId="7" fillId="0" borderId="2" xfId="15" applyNumberFormat="1"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7" fillId="0" borderId="2" xfId="14" applyFont="1" applyFill="1" applyBorder="1" applyAlignment="1" applyProtection="1">
      <alignment horizontal="center" vertical="center" wrapText="1"/>
      <protection locked="0"/>
    </xf>
    <xf numFmtId="14" fontId="7" fillId="0" borderId="2" xfId="0" applyNumberFormat="1" applyFont="1" applyFill="1" applyBorder="1" applyAlignment="1">
      <alignment horizontal="center" vertical="center" wrapText="1" shrinkToFit="1"/>
    </xf>
    <xf numFmtId="14" fontId="19" fillId="0" borderId="2" xfId="0" applyNumberFormat="1" applyFont="1" applyFill="1" applyBorder="1" applyAlignment="1">
      <alignment horizontal="center" vertical="center" wrapText="1"/>
    </xf>
    <xf numFmtId="14" fontId="7" fillId="0" borderId="2" xfId="14"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lignment horizontal="center" vertical="center" wrapText="1"/>
    </xf>
    <xf numFmtId="166" fontId="7" fillId="0" borderId="2" xfId="15" applyNumberFormat="1" applyFont="1" applyFill="1" applyBorder="1" applyAlignment="1" applyProtection="1">
      <alignment horizontal="center" vertical="center" wrapText="1"/>
      <protection locked="0"/>
    </xf>
    <xf numFmtId="1" fontId="19" fillId="0" borderId="2" xfId="0" applyNumberFormat="1" applyFont="1" applyFill="1" applyBorder="1" applyAlignment="1">
      <alignment horizontal="center" vertical="center" wrapText="1"/>
    </xf>
    <xf numFmtId="1" fontId="19" fillId="0" borderId="2" xfId="20" applyNumberFormat="1" applyFont="1" applyFill="1" applyBorder="1" applyAlignment="1" applyProtection="1">
      <alignment horizontal="center" vertical="center" wrapText="1"/>
      <protection locked="0"/>
    </xf>
    <xf numFmtId="49" fontId="7" fillId="0" borderId="2" xfId="19"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14" fontId="19" fillId="0" borderId="2" xfId="0" applyNumberFormat="1" applyFont="1" applyFill="1" applyBorder="1" applyAlignment="1">
      <alignment horizontal="center" vertical="center"/>
    </xf>
    <xf numFmtId="4" fontId="19" fillId="0" borderId="2" xfId="0" applyNumberFormat="1" applyFont="1" applyFill="1" applyBorder="1" applyAlignment="1">
      <alignment horizontal="center" vertical="center"/>
    </xf>
    <xf numFmtId="1" fontId="7" fillId="0" borderId="2" xfId="15"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pplyProtection="1">
      <alignment horizontal="center" vertical="center" wrapText="1"/>
      <protection locked="0"/>
    </xf>
    <xf numFmtId="14" fontId="19" fillId="0" borderId="2" xfId="0" applyNumberFormat="1" applyFont="1" applyFill="1" applyBorder="1" applyAlignment="1" applyProtection="1">
      <alignment horizontal="center" vertical="center" wrapText="1"/>
      <protection locked="0"/>
    </xf>
    <xf numFmtId="0" fontId="19" fillId="0" borderId="2" xfId="0" applyNumberFormat="1" applyFont="1" applyFill="1" applyBorder="1" applyAlignment="1">
      <alignment horizontal="center" vertical="center"/>
    </xf>
    <xf numFmtId="3" fontId="19" fillId="0" borderId="2" xfId="0" applyNumberFormat="1" applyFont="1" applyFill="1" applyBorder="1" applyAlignment="1">
      <alignment horizontal="center" vertical="center" wrapText="1"/>
    </xf>
    <xf numFmtId="1" fontId="19" fillId="0" borderId="2" xfId="0" applyNumberFormat="1" applyFont="1" applyFill="1" applyBorder="1" applyAlignment="1">
      <alignment horizontal="center" vertical="center"/>
    </xf>
    <xf numFmtId="0" fontId="7" fillId="0" borderId="2" xfId="0" applyFont="1" applyFill="1" applyBorder="1" applyAlignment="1" applyProtection="1">
      <alignment horizontal="center" vertical="center" wrapText="1"/>
    </xf>
    <xf numFmtId="1" fontId="7" fillId="0"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wrapText="1"/>
    </xf>
    <xf numFmtId="0" fontId="19" fillId="0" borderId="2" xfId="0" applyFont="1" applyFill="1" applyBorder="1" applyAlignment="1" applyProtection="1">
      <alignment horizontal="center" vertical="center" wrapText="1"/>
    </xf>
    <xf numFmtId="0" fontId="7" fillId="0" borderId="2" xfId="15" applyNumberFormat="1" applyFont="1" applyFill="1" applyBorder="1" applyAlignment="1" applyProtection="1">
      <alignment horizontal="center" vertical="center" wrapText="1"/>
      <protection locked="0"/>
    </xf>
    <xf numFmtId="3" fontId="7" fillId="0" borderId="2" xfId="15" applyNumberFormat="1" applyFont="1" applyFill="1" applyBorder="1" applyAlignment="1" applyProtection="1">
      <alignment horizontal="center" vertical="center" wrapText="1"/>
      <protection locked="0"/>
    </xf>
    <xf numFmtId="49" fontId="7" fillId="0" borderId="2" xfId="15" applyNumberFormat="1" applyFont="1" applyFill="1" applyBorder="1" applyAlignment="1" applyProtection="1">
      <alignment horizontal="center" vertical="center" wrapText="1"/>
      <protection locked="0"/>
    </xf>
    <xf numFmtId="1" fontId="7" fillId="0" borderId="2" xfId="0" applyNumberFormat="1" applyFont="1" applyFill="1" applyBorder="1" applyAlignment="1">
      <alignment horizontal="center" vertical="center" wrapText="1"/>
    </xf>
    <xf numFmtId="0" fontId="19" fillId="0" borderId="2" xfId="13"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9" fillId="0" borderId="13" xfId="0" applyFont="1" applyFill="1" applyBorder="1" applyAlignment="1">
      <alignment horizontal="center" vertical="center" wrapText="1"/>
    </xf>
    <xf numFmtId="16" fontId="7" fillId="0" borderId="2"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7" fillId="0" borderId="1" xfId="15" applyNumberFormat="1" applyFont="1" applyFill="1" applyBorder="1" applyAlignment="1" applyProtection="1">
      <alignment horizontal="center" vertical="center" wrapText="1"/>
      <protection locked="0"/>
    </xf>
    <xf numFmtId="4" fontId="7" fillId="0" borderId="1" xfId="0" applyNumberFormat="1" applyFont="1" applyFill="1" applyBorder="1" applyAlignment="1">
      <alignment horizontal="center" vertical="center"/>
    </xf>
    <xf numFmtId="2" fontId="7" fillId="0" borderId="1" xfId="15" applyNumberFormat="1" applyFont="1" applyFill="1" applyBorder="1" applyAlignment="1" applyProtection="1">
      <alignment horizontal="center" vertical="center" wrapText="1"/>
      <protection locked="0"/>
    </xf>
    <xf numFmtId="1" fontId="7" fillId="0" borderId="1" xfId="15" applyNumberFormat="1" applyFont="1" applyFill="1" applyBorder="1" applyAlignment="1" applyProtection="1">
      <alignment horizontal="center" vertical="center" wrapText="1"/>
      <protection locked="0"/>
    </xf>
    <xf numFmtId="4" fontId="7" fillId="0" borderId="1" xfId="14" applyNumberFormat="1" applyFont="1" applyFill="1" applyBorder="1" applyAlignment="1" applyProtection="1">
      <alignment horizontal="center" vertical="center" wrapText="1"/>
      <protection locked="0"/>
    </xf>
    <xf numFmtId="2" fontId="7" fillId="0" borderId="1" xfId="0" applyNumberFormat="1" applyFont="1" applyFill="1" applyBorder="1" applyAlignment="1">
      <alignment horizontal="center" vertical="center" wrapText="1"/>
    </xf>
    <xf numFmtId="0" fontId="7" fillId="0" borderId="1" xfId="14" applyFont="1" applyFill="1" applyBorder="1" applyAlignment="1" applyProtection="1">
      <alignment horizontal="center" vertical="center" wrapText="1"/>
      <protection locked="0"/>
    </xf>
    <xf numFmtId="4" fontId="22"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xf>
    <xf numFmtId="168" fontId="7" fillId="0" borderId="1" xfId="15"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169" fontId="7" fillId="0" borderId="1" xfId="15" applyNumberFormat="1" applyFont="1" applyFill="1" applyBorder="1" applyAlignment="1" applyProtection="1">
      <alignment horizontal="center" vertical="center" wrapText="1"/>
      <protection locked="0"/>
    </xf>
    <xf numFmtId="4" fontId="7"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 fontId="19" fillId="0" borderId="1" xfId="0" applyNumberFormat="1" applyFont="1" applyFill="1" applyBorder="1" applyAlignment="1">
      <alignment horizontal="center" vertical="center" wrapText="1"/>
    </xf>
    <xf numFmtId="49" fontId="7" fillId="0" borderId="1" xfId="15"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170"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3" fontId="7" fillId="0" borderId="1" xfId="15"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2" fontId="7" fillId="0" borderId="1" xfId="0" applyNumberFormat="1" applyFont="1" applyFill="1" applyBorder="1" applyAlignment="1">
      <alignment horizontal="center" vertical="center"/>
    </xf>
    <xf numFmtId="0" fontId="20" fillId="3" borderId="0" xfId="0" applyFont="1" applyFill="1" applyAlignment="1">
      <alignment horizontal="center" vertical="center"/>
    </xf>
    <xf numFmtId="0" fontId="2" fillId="2" borderId="1" xfId="0" applyFont="1" applyFill="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7" fillId="2" borderId="0" xfId="0" applyFont="1" applyFill="1" applyAlignment="1">
      <alignment horizontal="center" vertical="center"/>
    </xf>
    <xf numFmtId="0" fontId="21" fillId="3" borderId="0" xfId="1" applyFont="1" applyFill="1" applyAlignment="1">
      <alignment horizontal="center" vertical="center"/>
    </xf>
    <xf numFmtId="0" fontId="7" fillId="3" borderId="0" xfId="0" applyFont="1" applyFill="1" applyAlignment="1">
      <alignment horizontal="center" vertical="center"/>
    </xf>
    <xf numFmtId="14" fontId="7" fillId="0" borderId="2" xfId="0" applyNumberFormat="1" applyFont="1" applyFill="1" applyBorder="1" applyAlignment="1" applyProtection="1">
      <alignment horizontal="center" vertical="center" wrapText="1"/>
    </xf>
    <xf numFmtId="14" fontId="19" fillId="0" borderId="2" xfId="0" applyNumberFormat="1"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14" fontId="7" fillId="0" borderId="13" xfId="0" applyNumberFormat="1" applyFont="1" applyFill="1" applyBorder="1" applyAlignment="1" applyProtection="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14" fontId="19" fillId="0" borderId="2" xfId="0" applyNumberFormat="1" applyFont="1" applyBorder="1" applyAlignment="1">
      <alignment horizontal="center" vertical="center"/>
    </xf>
    <xf numFmtId="0" fontId="19" fillId="0" borderId="9" xfId="0" applyFont="1" applyFill="1" applyBorder="1" applyAlignment="1">
      <alignment horizontal="center" vertical="center" wrapText="1"/>
    </xf>
    <xf numFmtId="0" fontId="19" fillId="0" borderId="9" xfId="0" applyFont="1" applyFill="1" applyBorder="1" applyAlignment="1" applyProtection="1">
      <alignment horizontal="center" vertical="center" wrapText="1"/>
    </xf>
    <xf numFmtId="4" fontId="19" fillId="3" borderId="2" xfId="0" applyNumberFormat="1" applyFont="1" applyFill="1" applyBorder="1" applyAlignment="1" applyProtection="1">
      <alignment horizontal="center" vertical="center" wrapText="1"/>
    </xf>
    <xf numFmtId="4" fontId="7" fillId="3" borderId="2" xfId="0" applyNumberFormat="1" applyFont="1" applyFill="1" applyBorder="1" applyAlignment="1" applyProtection="1">
      <alignment horizontal="center" vertical="center" wrapText="1"/>
    </xf>
    <xf numFmtId="4" fontId="7" fillId="3" borderId="2" xfId="15" applyNumberFormat="1" applyFont="1" applyFill="1" applyBorder="1" applyAlignment="1" applyProtection="1">
      <alignment horizontal="center" vertical="center" wrapText="1"/>
      <protection locked="0"/>
    </xf>
    <xf numFmtId="4" fontId="7" fillId="3" borderId="13" xfId="0" applyNumberFormat="1" applyFont="1" applyFill="1" applyBorder="1" applyAlignment="1" applyProtection="1">
      <alignment horizontal="center" vertical="center" wrapText="1"/>
    </xf>
    <xf numFmtId="4" fontId="19"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0" fillId="0" borderId="0" xfId="0" applyNumberFormat="1"/>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19" fillId="0" borderId="2" xfId="0" applyFont="1" applyBorder="1" applyAlignment="1">
      <alignment horizontal="left" vertical="center"/>
    </xf>
    <xf numFmtId="0" fontId="7"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14" fontId="7" fillId="0" borderId="0" xfId="0" applyNumberFormat="1" applyFont="1" applyFill="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Fill="1" applyBorder="1" applyAlignment="1">
      <alignment horizontal="center" vertical="center"/>
    </xf>
    <xf numFmtId="1" fontId="7" fillId="0" borderId="2" xfId="15" applyNumberFormat="1"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0" xfId="0" applyFont="1" applyFill="1" applyAlignment="1">
      <alignment horizontal="left" vertical="center"/>
    </xf>
    <xf numFmtId="0" fontId="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2" xfId="0" applyFont="1" applyBorder="1" applyAlignment="1">
      <alignment horizontal="left" vertical="center" wrapText="1"/>
    </xf>
    <xf numFmtId="0" fontId="23" fillId="0" borderId="2" xfId="0" applyFont="1" applyFill="1" applyBorder="1"/>
    <xf numFmtId="0" fontId="0"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4" fillId="0" borderId="2" xfId="0" applyNumberFormat="1" applyFont="1" applyFill="1" applyBorder="1" applyAlignment="1" applyProtection="1">
      <alignment horizontal="center" wrapText="1"/>
    </xf>
    <xf numFmtId="14" fontId="24" fillId="0" borderId="2" xfId="0" applyNumberFormat="1" applyFont="1" applyFill="1" applyBorder="1" applyAlignment="1" applyProtection="1">
      <alignment horizontal="center" wrapText="1"/>
    </xf>
    <xf numFmtId="0" fontId="25" fillId="0" borderId="2" xfId="15" applyNumberFormat="1" applyFont="1" applyFill="1" applyBorder="1" applyAlignment="1" applyProtection="1">
      <alignment horizontal="center" vertical="center" wrapText="1"/>
      <protection locked="0"/>
    </xf>
    <xf numFmtId="14" fontId="26" fillId="0" borderId="2" xfId="0" applyNumberFormat="1" applyFont="1" applyFill="1" applyBorder="1" applyAlignment="1" applyProtection="1">
      <alignment horizontal="center" wrapText="1"/>
    </xf>
    <xf numFmtId="14" fontId="25" fillId="0" borderId="2" xfId="15" applyNumberFormat="1" applyFont="1" applyFill="1" applyBorder="1" applyAlignment="1" applyProtection="1">
      <alignment horizontal="center" vertical="center" wrapText="1"/>
      <protection locked="0"/>
    </xf>
    <xf numFmtId="0" fontId="2" fillId="3" borderId="13"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2" fillId="2" borderId="1" xfId="0" applyFont="1" applyFill="1" applyBorder="1" applyAlignment="1">
      <alignment horizontal="left" vertical="center"/>
    </xf>
    <xf numFmtId="0" fontId="7" fillId="2" borderId="0" xfId="0" applyFont="1" applyFill="1" applyAlignment="1">
      <alignment horizontal="left" vertical="center"/>
    </xf>
    <xf numFmtId="0" fontId="2" fillId="0" borderId="1" xfId="0" applyFont="1" applyFill="1" applyBorder="1" applyAlignment="1">
      <alignment horizontal="left" vertical="center"/>
    </xf>
    <xf numFmtId="0" fontId="19" fillId="0" borderId="2" xfId="0" applyFont="1" applyFill="1" applyBorder="1" applyAlignment="1">
      <alignment horizontal="left" vertical="center"/>
    </xf>
    <xf numFmtId="14" fontId="26" fillId="0" borderId="2" xfId="0" applyNumberFormat="1" applyFont="1" applyFill="1" applyBorder="1" applyAlignment="1" applyProtection="1">
      <alignment horizontal="left" wrapText="1"/>
    </xf>
    <xf numFmtId="1" fontId="25" fillId="0" borderId="2" xfId="15" applyNumberFormat="1" applyFont="1" applyFill="1" applyBorder="1" applyAlignment="1" applyProtection="1">
      <alignment horizontal="left" vertical="center" wrapText="1"/>
      <protection locked="0"/>
    </xf>
    <xf numFmtId="0"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13" xfId="0" applyFont="1" applyFill="1" applyBorder="1" applyAlignment="1">
      <alignment horizontal="center" vertical="center"/>
    </xf>
    <xf numFmtId="14" fontId="7" fillId="0" borderId="13" xfId="0" applyNumberFormat="1" applyFont="1" applyFill="1" applyBorder="1" applyAlignment="1" applyProtection="1">
      <alignment horizontal="left" wrapText="1"/>
    </xf>
    <xf numFmtId="0" fontId="7" fillId="0" borderId="2" xfId="0" applyNumberFormat="1" applyFont="1" applyFill="1" applyBorder="1" applyAlignment="1" applyProtection="1">
      <alignment horizontal="center" wrapText="1"/>
    </xf>
    <xf numFmtId="14" fontId="7" fillId="0" borderId="13" xfId="0" applyNumberFormat="1" applyFont="1" applyFill="1" applyBorder="1" applyAlignment="1" applyProtection="1">
      <alignment horizontal="center" wrapText="1"/>
    </xf>
    <xf numFmtId="14" fontId="7" fillId="0" borderId="2" xfId="0" applyNumberFormat="1" applyFont="1" applyFill="1" applyBorder="1" applyAlignment="1" applyProtection="1">
      <alignment horizontal="center" wrapText="1"/>
    </xf>
    <xf numFmtId="0" fontId="2" fillId="0" borderId="1" xfId="0" applyFont="1" applyBorder="1" applyAlignment="1"/>
    <xf numFmtId="0" fontId="2" fillId="0" borderId="1" xfId="13" applyNumberFormat="1" applyFont="1" applyBorder="1" applyAlignment="1"/>
    <xf numFmtId="0" fontId="2" fillId="0" borderId="1" xfId="0" applyFont="1" applyFill="1" applyBorder="1" applyAlignment="1"/>
    <xf numFmtId="0" fontId="7" fillId="0" borderId="2" xfId="0" applyFont="1" applyFill="1" applyBorder="1" applyAlignment="1"/>
    <xf numFmtId="0" fontId="7" fillId="0" borderId="2" xfId="0" applyFont="1" applyFill="1" applyBorder="1" applyAlignment="1">
      <alignment wrapText="1"/>
    </xf>
    <xf numFmtId="1" fontId="7" fillId="0" borderId="2" xfId="15" applyNumberFormat="1" applyFont="1" applyFill="1" applyBorder="1" applyAlignment="1" applyProtection="1">
      <alignment wrapText="1"/>
      <protection locked="0"/>
    </xf>
    <xf numFmtId="0" fontId="19" fillId="0" borderId="2" xfId="0" applyFont="1" applyFill="1" applyBorder="1" applyAlignment="1">
      <alignment wrapText="1"/>
    </xf>
    <xf numFmtId="0" fontId="7" fillId="0" borderId="2" xfId="14" applyFont="1" applyFill="1" applyBorder="1" applyAlignment="1" applyProtection="1">
      <alignment wrapText="1"/>
      <protection locked="0"/>
    </xf>
    <xf numFmtId="0" fontId="19" fillId="0" borderId="2" xfId="0" applyFont="1" applyFill="1" applyBorder="1" applyAlignment="1" applyProtection="1">
      <alignment wrapText="1"/>
      <protection locked="0"/>
    </xf>
    <xf numFmtId="0" fontId="7" fillId="0" borderId="2" xfId="15" applyNumberFormat="1" applyFont="1" applyFill="1" applyBorder="1" applyAlignment="1" applyProtection="1">
      <alignment wrapText="1"/>
      <protection locked="0"/>
    </xf>
    <xf numFmtId="14" fontId="19" fillId="0" borderId="2" xfId="0" applyNumberFormat="1" applyFont="1" applyFill="1" applyBorder="1" applyAlignment="1">
      <alignment wrapText="1"/>
    </xf>
    <xf numFmtId="0" fontId="7" fillId="0" borderId="2" xfId="0" applyFont="1" applyFill="1" applyBorder="1" applyAlignment="1" applyProtection="1">
      <alignment wrapText="1"/>
    </xf>
    <xf numFmtId="14" fontId="7" fillId="0" borderId="2" xfId="0" applyNumberFormat="1" applyFont="1" applyFill="1" applyBorder="1" applyAlignment="1" applyProtection="1">
      <alignment wrapText="1"/>
    </xf>
    <xf numFmtId="0" fontId="7" fillId="0" borderId="13" xfId="0" applyFont="1" applyFill="1" applyBorder="1" applyAlignment="1" applyProtection="1">
      <alignment wrapText="1"/>
    </xf>
    <xf numFmtId="0" fontId="19" fillId="0" borderId="2" xfId="0" applyFont="1" applyBorder="1" applyAlignment="1"/>
    <xf numFmtId="14" fontId="24" fillId="0" borderId="2" xfId="0" applyNumberFormat="1" applyFont="1" applyFill="1" applyBorder="1" applyAlignment="1" applyProtection="1">
      <alignment wrapText="1"/>
    </xf>
    <xf numFmtId="14" fontId="7" fillId="0" borderId="13" xfId="0" applyNumberFormat="1" applyFont="1" applyFill="1" applyBorder="1" applyAlignment="1" applyProtection="1">
      <alignment wrapText="1"/>
    </xf>
    <xf numFmtId="1" fontId="25" fillId="0" borderId="2" xfId="15" applyNumberFormat="1" applyFont="1" applyFill="1" applyBorder="1" applyAlignment="1" applyProtection="1">
      <alignment vertical="center" wrapText="1"/>
      <protection locked="0"/>
    </xf>
    <xf numFmtId="0" fontId="7" fillId="0" borderId="0" xfId="0" applyFont="1" applyFill="1" applyAlignment="1"/>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applyFill="1" applyAlignment="1">
      <alignment horizontal="center" vertical="center"/>
    </xf>
    <xf numFmtId="0" fontId="7" fillId="3"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applyFill="1" applyAlignment="1">
      <alignment horizontal="center" vertical="center"/>
    </xf>
    <xf numFmtId="0" fontId="10" fillId="0" borderId="2" xfId="0" applyFont="1" applyBorder="1" applyAlignment="1">
      <alignment vertical="top" wrapText="1"/>
    </xf>
    <xf numFmtId="0" fontId="6" fillId="0" borderId="2" xfId="0" applyFont="1" applyBorder="1" applyAlignment="1">
      <alignment horizontal="center"/>
    </xf>
    <xf numFmtId="1" fontId="7" fillId="0" borderId="2" xfId="15" applyNumberFormat="1" applyFont="1" applyFill="1" applyBorder="1" applyAlignment="1" applyProtection="1">
      <alignment horizontal="left" vertical="center"/>
      <protection locked="0"/>
    </xf>
    <xf numFmtId="166" fontId="7" fillId="0" borderId="2" xfId="0" applyNumberFormat="1" applyFont="1" applyFill="1" applyBorder="1" applyAlignment="1">
      <alignment horizontal="left" vertical="center"/>
    </xf>
    <xf numFmtId="0" fontId="7" fillId="0" borderId="2" xfId="14" applyFont="1" applyFill="1" applyBorder="1" applyAlignment="1" applyProtection="1">
      <alignment horizontal="left" vertical="center"/>
      <protection locked="0"/>
    </xf>
    <xf numFmtId="0" fontId="7" fillId="0" borderId="2" xfId="16" applyFont="1" applyFill="1" applyBorder="1" applyAlignment="1">
      <alignment horizontal="left" vertical="center"/>
    </xf>
    <xf numFmtId="0" fontId="7" fillId="0" borderId="2" xfId="17" applyFont="1" applyFill="1" applyBorder="1" applyAlignment="1">
      <alignment horizontal="left" vertical="center"/>
    </xf>
    <xf numFmtId="1" fontId="7" fillId="0" borderId="2" xfId="15" applyNumberFormat="1" applyFont="1" applyFill="1" applyBorder="1" applyAlignment="1">
      <alignment horizontal="left" vertical="center"/>
    </xf>
    <xf numFmtId="0" fontId="19" fillId="0" borderId="2" xfId="18" applyFont="1" applyFill="1" applyBorder="1" applyAlignment="1">
      <alignment horizontal="left" vertical="center"/>
    </xf>
    <xf numFmtId="49" fontId="7" fillId="0" borderId="2" xfId="15" applyNumberFormat="1" applyFont="1" applyFill="1" applyBorder="1" applyAlignment="1">
      <alignment horizontal="left" vertical="center"/>
    </xf>
    <xf numFmtId="167" fontId="19" fillId="0" borderId="2" xfId="0" applyNumberFormat="1" applyFont="1" applyFill="1" applyBorder="1" applyAlignment="1">
      <alignment horizontal="left" vertical="center"/>
    </xf>
    <xf numFmtId="0" fontId="7" fillId="0" borderId="2" xfId="0" applyFont="1" applyFill="1" applyBorder="1" applyAlignment="1" applyProtection="1">
      <alignment horizontal="left" vertical="center"/>
    </xf>
    <xf numFmtId="0" fontId="19" fillId="0" borderId="0" xfId="0" applyFont="1" applyFill="1" applyAlignment="1">
      <alignment horizontal="left" vertical="center"/>
    </xf>
    <xf numFmtId="0" fontId="7" fillId="0" borderId="13" xfId="0" applyFont="1" applyFill="1" applyBorder="1" applyAlignment="1" applyProtection="1">
      <alignment horizontal="left" vertical="center"/>
    </xf>
    <xf numFmtId="0" fontId="2" fillId="0" borderId="13"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4" fontId="2" fillId="0" borderId="13" xfId="0" applyNumberFormat="1" applyFont="1" applyFill="1" applyBorder="1" applyAlignment="1">
      <alignment horizontal="center" vertical="center" wrapText="1"/>
    </xf>
    <xf numFmtId="14" fontId="7" fillId="0" borderId="14" xfId="0" applyNumberFormat="1" applyFont="1" applyFill="1" applyBorder="1" applyAlignment="1">
      <alignment horizontal="center" vertical="center"/>
    </xf>
    <xf numFmtId="14" fontId="7" fillId="0" borderId="7" xfId="0" applyNumberFormat="1" applyFont="1" applyFill="1" applyBorder="1" applyAlignment="1">
      <alignment horizontal="center" vertical="center"/>
    </xf>
    <xf numFmtId="0" fontId="2" fillId="3" borderId="13"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7"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 xfId="0" applyFont="1" applyFill="1" applyBorder="1" applyAlignment="1">
      <alignment horizontal="left" vertical="center" wrapText="1"/>
    </xf>
    <xf numFmtId="2" fontId="19" fillId="0" borderId="2" xfId="0" applyNumberFormat="1" applyFont="1" applyFill="1" applyBorder="1" applyAlignment="1" applyProtection="1">
      <alignment horizontal="left" vertical="center"/>
      <protection locked="0"/>
    </xf>
    <xf numFmtId="49" fontId="7" fillId="0" borderId="2" xfId="0" applyNumberFormat="1" applyFont="1" applyFill="1" applyBorder="1" applyAlignment="1">
      <alignment horizontal="left" vertical="center"/>
    </xf>
    <xf numFmtId="0" fontId="19" fillId="0" borderId="2" xfId="0" applyFont="1" applyFill="1" applyBorder="1" applyAlignment="1" applyProtection="1">
      <alignment horizontal="left" vertical="center"/>
    </xf>
  </cellXfs>
  <cellStyles count="21">
    <cellStyle name="Гиперссылка" xfId="1" builtinId="8"/>
    <cellStyle name="Обычный" xfId="0" builtinId="0"/>
    <cellStyle name="Обычный 16" xfId="18"/>
    <cellStyle name="Обычный 37 2" xfId="20"/>
    <cellStyle name="Обычный 4 3" xfId="17"/>
    <cellStyle name="Обычный 4 6" xfId="14"/>
    <cellStyle name="Обычный_Исполнительный аппарат МРСК Центра и Приволжья" xfId="15"/>
    <cellStyle name="Обычный_Исполнительный аппарат МРСК Центра и Приволжья 2" xfId="19"/>
    <cellStyle name="Обычный_ТП_2008г." xfId="16"/>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Финансовый" xfId="13" builtinId="3"/>
  </cellStyles>
  <dxfs count="11">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uznecovaVV\Desktop\&#1044;&#1057;&#1054;\&#1079;&#1072;&#1082;&#1091;&#1087;&#1082;&#1080;\2014\&#1087;&#1083;&#1072;&#1085;%202014\&#1055;&#1088;&#1080;&#1083;&#1086;&#1078;&#1077;&#1085;&#1080;&#1077;%20&#8470;1%20&#1060;&#1086;&#1088;&#1084;&#1072;%20&#1055;&#1083;&#1072;&#1085;&#1072;%20&#1079;&#1072;&#1082;&#1091;&#1087;&#1082;&#1080;_30%2009%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rmagenova_is\AppData\Local\Microsoft\Windows\Temporary%20Internet%20Files\Content.Outlook\N702KP5H\&#1055;&#1088;&#1080;&#1083;&#1086;&#1078;&#1077;&#1085;&#1080;&#1077;_&#8470;1_&#1060;&#1086;&#1088;&#1084;&#1072;_&#1055;&#1083;&#1072;&#1085;&#1072;_&#1079;&#1072;&#1082;&#1091;&#1087;&#1082;&#1080;%20&#1086;&#1093;&#1088;&#1072;&#1085;&#1072;%20&#1090;&#1088;&#1091;&#1076;&#1072;%20&#1084;&#1077;&#1076;&#1086;&#1089;&#1084;&#1086;&#1090;&#1088;&#109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net2\TXT1\PL2015\&#1043;&#1050;&#1055;&#1047;_2016\_&#1055;&#1083;&#1072;&#1085;%20&#1079;&#1072;&#1082;&#1091;&#1087;&#1086;&#1082;%20&#1044;&#1050;&#1080;&#1058;&#1040;&#1057;&#1059;%20&#1087;&#1086;%20&#1056;&#1069;%202016%20_4%20&#1088;&#1072;&#1079;&#1076;&#1077;&#1083;_&#1048;&#1058;_&#1079;&#1072;&#1082;&#1091;&#1087;&#1082;&#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korobogatovads\AppData\Local\Microsoft\Windows\Temporary%20Internet%20Files\Content.Outlook\FG9SCZMP\&#1055;&#1083;&#1072;&#1085;%20&#1079;&#1072;&#1082;&#1091;&#1087;&#1086;&#1082;%202016&#1075;\&#1056;&#1069;\&#1053;&#1086;&#1074;&#1072;&#1103;%20&#1087;&#1072;&#1087;&#1082;&#1072;\&#8470;1%20&#1060;&#1086;&#1088;&#1084;&#1072;%20&#1055;&#1083;&#1072;&#1085;&#1072;%20&#1079;&#1072;&#1082;&#1091;&#1087;&#1082;&#1080;%20(&#1040;&#1061;&#1057;)%20&#1089;&#1074;&#1086;&#1076;&#1085;&#1072;&#110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ид продукции"/>
      <sheetName val="Приложение №1.1 План закупки"/>
      <sheetName val="Приложение №1.2 Условно-постоян"/>
      <sheetName val="Приложение №1.3  закупки у про "/>
      <sheetName val="Приложение №1.4  Долгосрочн "/>
      <sheetName val="Лист1"/>
      <sheetName val="Лист2"/>
      <sheetName val="Лист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ид продукции"/>
      <sheetName val="Приложение №1.1 План закупки"/>
      <sheetName val="Приложение №1.2 Условно-постоян"/>
      <sheetName val="Приложение №1.3  закупки у про "/>
      <sheetName val="Приложение №1.4  Долгосрочн "/>
      <sheetName val="Лист1"/>
      <sheetName val="Лист2"/>
      <sheetName val="Лист3"/>
    </sheetNames>
    <sheetDataSet>
      <sheetData sheetId="0" refreshError="1"/>
      <sheetData sheetId="1" refreshError="1"/>
      <sheetData sheetId="2" refreshError="1"/>
      <sheetData sheetId="3" refreshError="1"/>
      <sheetData sheetId="4" refreshError="1"/>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ид продукции"/>
      <sheetName val="Приложение №1 План закупки"/>
      <sheetName val="Приложение №1.1 Условно-постоян"/>
      <sheetName val="Приложение №1.3  закупки у про "/>
      <sheetName val="Приложение №1.2  Долгосрочн "/>
      <sheetName val="Лист1"/>
      <sheetName val="Лист2"/>
      <sheetName val="Лист3"/>
    </sheetNames>
    <sheetDataSet>
      <sheetData sheetId="0" refreshError="1"/>
      <sheetData sheetId="1" refreshError="1"/>
      <sheetData sheetId="2" refreshError="1"/>
      <sheetData sheetId="3" refreshError="1"/>
      <sheetData sheetId="4" refreshError="1"/>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ид продукции"/>
      <sheetName val="Приложение №1.1 План закупки"/>
      <sheetName val="Приложение №1.2 Условно-постоян"/>
      <sheetName val="Приложение №1.3  закупки у про "/>
      <sheetName val="Приложение №1.4  Долгосрочн "/>
      <sheetName val="Лист1"/>
      <sheetName val="Лист2"/>
      <sheetName val="Лист3"/>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Таблица1" displayName="Таблица1" ref="B3:F22" totalsRowShown="0" headerRowDxfId="8" dataDxfId="6" headerRowBorderDxfId="7" tableBorderDxfId="5">
  <autoFilter ref="B3:F22"/>
  <tableColumns count="5">
    <tableColumn id="1" name="номер колонки" dataDxfId="4"/>
    <tableColumn id="2" name="Тип" dataDxfId="3"/>
    <tableColumn id="3" name="Обязательность" dataDxfId="2"/>
    <tableColumn id="4" name="Содержание" dataDxfId="1"/>
    <tableColumn id="5" name="Пример"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rwwww.ru"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0"/>
  <sheetViews>
    <sheetView tabSelected="1" topLeftCell="A13" zoomScaleNormal="100" workbookViewId="0">
      <pane xSplit="1" ySplit="9" topLeftCell="B391" activePane="bottomRight" state="frozen"/>
      <selection activeCell="A13" sqref="A13"/>
      <selection pane="topRight" activeCell="B13" sqref="B13"/>
      <selection pane="bottomLeft" activeCell="A22" sqref="A22"/>
      <selection pane="bottomRight" activeCell="E32" sqref="E32"/>
    </sheetView>
  </sheetViews>
  <sheetFormatPr defaultColWidth="17.28515625" defaultRowHeight="15" customHeight="1" x14ac:dyDescent="0.25"/>
  <cols>
    <col min="1" max="1" width="9.140625" style="111" customWidth="1"/>
    <col min="2" max="2" width="12" style="207" customWidth="1"/>
    <col min="3" max="3" width="14.140625" style="207" customWidth="1"/>
    <col min="4" max="4" width="55" style="147" customWidth="1"/>
    <col min="5" max="5" width="23.140625" style="144" customWidth="1"/>
    <col min="6" max="8" width="8.7109375" style="207" customWidth="1"/>
    <col min="9" max="9" width="20.7109375" style="207" customWidth="1"/>
    <col min="10" max="10" width="25.7109375" style="201" customWidth="1"/>
    <col min="11" max="11" width="16.7109375" style="111" customWidth="1"/>
    <col min="12" max="12" width="19.140625" style="138" customWidth="1"/>
    <col min="13" max="13" width="15.42578125" style="138" customWidth="1"/>
    <col min="14" max="14" width="14.42578125" style="177" customWidth="1"/>
    <col min="15" max="15" width="8.7109375" style="177" customWidth="1"/>
    <col min="16" max="16" width="13.85546875" style="177" customWidth="1"/>
    <col min="17" max="17" width="11.7109375" style="177" customWidth="1"/>
    <col min="18" max="18" width="17.28515625" style="177" customWidth="1"/>
    <col min="19" max="19" width="17.28515625" style="177"/>
    <col min="20" max="21" width="18.5703125" style="177" bestFit="1" customWidth="1"/>
    <col min="22" max="16384" width="17.28515625" style="177"/>
  </cols>
  <sheetData>
    <row r="1" spans="1:19" s="107" customFormat="1" x14ac:dyDescent="0.25">
      <c r="A1" s="105" t="s">
        <v>61</v>
      </c>
      <c r="B1" s="106"/>
      <c r="C1" s="106"/>
      <c r="D1" s="145"/>
      <c r="E1" s="164"/>
      <c r="I1" s="108"/>
      <c r="J1" s="183"/>
      <c r="K1" s="206"/>
      <c r="L1" s="139"/>
      <c r="M1" s="139"/>
      <c r="N1" s="108"/>
      <c r="S1" s="109"/>
    </row>
    <row r="2" spans="1:19" s="107" customFormat="1" x14ac:dyDescent="0.25">
      <c r="A2" s="110" t="s">
        <v>44</v>
      </c>
      <c r="B2" s="109"/>
      <c r="C2" s="109"/>
      <c r="D2" s="146"/>
      <c r="E2" s="165"/>
      <c r="I2" s="108"/>
      <c r="J2" s="183"/>
      <c r="K2" s="206"/>
      <c r="L2" s="139"/>
      <c r="M2" s="139"/>
      <c r="N2" s="108"/>
      <c r="S2" s="109"/>
    </row>
    <row r="3" spans="1:19" s="107" customFormat="1" x14ac:dyDescent="0.25">
      <c r="A3" s="214" t="s">
        <v>582</v>
      </c>
      <c r="B3" s="215"/>
      <c r="C3" s="215"/>
      <c r="D3" s="215"/>
      <c r="E3" s="215"/>
      <c r="I3" s="108"/>
      <c r="J3" s="183"/>
      <c r="K3" s="206"/>
      <c r="L3" s="139"/>
      <c r="M3" s="139"/>
      <c r="N3" s="108"/>
      <c r="S3" s="109"/>
    </row>
    <row r="4" spans="1:19" s="107" customFormat="1" x14ac:dyDescent="0.25">
      <c r="A4" s="214" t="s">
        <v>69</v>
      </c>
      <c r="B4" s="215"/>
      <c r="C4" s="215"/>
      <c r="D4" s="215"/>
      <c r="E4" s="215"/>
      <c r="I4" s="108"/>
      <c r="J4" s="183"/>
      <c r="K4" s="206"/>
      <c r="L4" s="139"/>
      <c r="M4" s="139"/>
      <c r="N4" s="108"/>
      <c r="S4" s="109"/>
    </row>
    <row r="5" spans="1:19" s="107" customFormat="1" x14ac:dyDescent="0.25">
      <c r="A5" s="214"/>
      <c r="B5" s="215"/>
      <c r="C5" s="215"/>
      <c r="D5" s="215"/>
      <c r="E5" s="166"/>
      <c r="I5" s="108"/>
      <c r="J5" s="183"/>
      <c r="K5" s="206"/>
      <c r="L5" s="139"/>
      <c r="M5" s="139"/>
      <c r="N5" s="108"/>
      <c r="S5" s="109"/>
    </row>
    <row r="6" spans="1:19" s="107" customFormat="1" x14ac:dyDescent="0.25">
      <c r="A6" s="111"/>
      <c r="B6" s="207"/>
      <c r="C6" s="207"/>
      <c r="D6" s="147"/>
      <c r="E6" s="247" t="s">
        <v>0</v>
      </c>
      <c r="F6" s="248"/>
      <c r="G6" s="248"/>
      <c r="H6" s="249"/>
      <c r="I6" s="202" t="s">
        <v>566</v>
      </c>
      <c r="J6" s="183"/>
      <c r="K6" s="206"/>
      <c r="L6" s="139"/>
      <c r="M6" s="139"/>
      <c r="N6" s="108"/>
      <c r="S6" s="109"/>
    </row>
    <row r="7" spans="1:19" s="107" customFormat="1" ht="47.25" customHeight="1" x14ac:dyDescent="0.25">
      <c r="A7" s="111"/>
      <c r="B7" s="207"/>
      <c r="C7" s="207"/>
      <c r="D7" s="147"/>
      <c r="E7" s="247" t="s">
        <v>1</v>
      </c>
      <c r="F7" s="248"/>
      <c r="G7" s="248"/>
      <c r="H7" s="249"/>
      <c r="I7" s="205" t="s">
        <v>563</v>
      </c>
      <c r="J7" s="183"/>
      <c r="K7" s="206"/>
      <c r="L7" s="139"/>
      <c r="M7" s="139"/>
      <c r="N7" s="108"/>
      <c r="S7" s="109"/>
    </row>
    <row r="8" spans="1:19" s="107" customFormat="1" x14ac:dyDescent="0.25">
      <c r="A8" s="111"/>
      <c r="B8" s="207"/>
      <c r="C8" s="207"/>
      <c r="D8" s="147"/>
      <c r="E8" s="247" t="s">
        <v>2</v>
      </c>
      <c r="F8" s="248"/>
      <c r="G8" s="248"/>
      <c r="H8" s="249"/>
      <c r="I8" s="202" t="s">
        <v>564</v>
      </c>
      <c r="J8" s="183"/>
      <c r="K8" s="206"/>
      <c r="L8" s="139"/>
      <c r="M8" s="139"/>
      <c r="N8" s="108"/>
      <c r="S8" s="109"/>
    </row>
    <row r="9" spans="1:19" s="107" customFormat="1" x14ac:dyDescent="0.25">
      <c r="A9" s="111"/>
      <c r="B9" s="207"/>
      <c r="C9" s="207"/>
      <c r="D9" s="147"/>
      <c r="E9" s="247" t="s">
        <v>3</v>
      </c>
      <c r="F9" s="248"/>
      <c r="G9" s="248"/>
      <c r="H9" s="249"/>
      <c r="I9" s="92" t="s">
        <v>565</v>
      </c>
      <c r="J9" s="183"/>
      <c r="K9" s="206"/>
      <c r="L9" s="139"/>
      <c r="M9" s="139"/>
      <c r="N9" s="108"/>
      <c r="S9" s="109"/>
    </row>
    <row r="10" spans="1:19" s="107" customFormat="1" x14ac:dyDescent="0.25">
      <c r="A10" s="111"/>
      <c r="B10" s="207"/>
      <c r="C10" s="207"/>
      <c r="D10" s="147"/>
      <c r="E10" s="247" t="s">
        <v>4</v>
      </c>
      <c r="F10" s="248"/>
      <c r="G10" s="248"/>
      <c r="H10" s="249"/>
      <c r="I10" s="202">
        <v>6164266561</v>
      </c>
      <c r="J10" s="184"/>
      <c r="K10" s="206"/>
      <c r="L10" s="139"/>
      <c r="M10" s="139"/>
      <c r="N10" s="108"/>
      <c r="S10" s="109"/>
    </row>
    <row r="11" spans="1:19" x14ac:dyDescent="0.25">
      <c r="A11" s="207"/>
      <c r="D11" s="144"/>
      <c r="E11" s="247" t="s">
        <v>5</v>
      </c>
      <c r="F11" s="248"/>
      <c r="G11" s="248"/>
      <c r="H11" s="249"/>
      <c r="I11" s="202">
        <v>616401001</v>
      </c>
      <c r="J11" s="185"/>
      <c r="K11" s="206"/>
      <c r="L11" s="140"/>
      <c r="M11" s="140"/>
      <c r="N11" s="176"/>
    </row>
    <row r="12" spans="1:19" x14ac:dyDescent="0.25">
      <c r="A12" s="207"/>
      <c r="D12" s="144"/>
      <c r="E12" s="247" t="s">
        <v>6</v>
      </c>
      <c r="F12" s="248"/>
      <c r="G12" s="248"/>
      <c r="H12" s="249"/>
      <c r="I12" s="202">
        <v>60401372000</v>
      </c>
      <c r="J12" s="185"/>
      <c r="K12" s="206"/>
      <c r="L12" s="140"/>
      <c r="M12" s="140"/>
      <c r="N12" s="176"/>
    </row>
    <row r="13" spans="1:19" ht="12.75" customHeight="1" x14ac:dyDescent="0.2">
      <c r="A13" s="241" t="s">
        <v>7</v>
      </c>
      <c r="B13" s="230" t="s">
        <v>68</v>
      </c>
      <c r="C13" s="230" t="s">
        <v>70</v>
      </c>
      <c r="D13" s="244" t="s">
        <v>8</v>
      </c>
      <c r="E13" s="245"/>
      <c r="F13" s="245"/>
      <c r="G13" s="245"/>
      <c r="H13" s="245"/>
      <c r="I13" s="245"/>
      <c r="J13" s="245"/>
      <c r="K13" s="245"/>
      <c r="L13" s="245"/>
      <c r="M13" s="235"/>
      <c r="N13" s="211" t="s">
        <v>9</v>
      </c>
      <c r="O13" s="211" t="s">
        <v>10</v>
      </c>
      <c r="P13" s="211" t="s">
        <v>23</v>
      </c>
      <c r="Q13" s="211"/>
      <c r="R13" s="211"/>
      <c r="S13" s="211"/>
    </row>
    <row r="14" spans="1:19" ht="15" customHeight="1" x14ac:dyDescent="0.2">
      <c r="A14" s="242"/>
      <c r="B14" s="231"/>
      <c r="C14" s="231"/>
      <c r="D14" s="236"/>
      <c r="E14" s="246"/>
      <c r="F14" s="246"/>
      <c r="G14" s="246"/>
      <c r="H14" s="246"/>
      <c r="I14" s="246"/>
      <c r="J14" s="246"/>
      <c r="K14" s="246"/>
      <c r="L14" s="246"/>
      <c r="M14" s="237"/>
      <c r="N14" s="212"/>
      <c r="O14" s="212"/>
      <c r="P14" s="211"/>
      <c r="Q14" s="211"/>
      <c r="R14" s="211"/>
      <c r="S14" s="211"/>
    </row>
    <row r="15" spans="1:19" ht="15" customHeight="1" x14ac:dyDescent="0.2">
      <c r="A15" s="242"/>
      <c r="B15" s="231"/>
      <c r="C15" s="231"/>
      <c r="D15" s="250" t="s">
        <v>11</v>
      </c>
      <c r="E15" s="230" t="s">
        <v>12</v>
      </c>
      <c r="F15" s="234" t="s">
        <v>13</v>
      </c>
      <c r="G15" s="235"/>
      <c r="H15" s="230" t="s">
        <v>14</v>
      </c>
      <c r="I15" s="234" t="s">
        <v>15</v>
      </c>
      <c r="J15" s="235"/>
      <c r="K15" s="241" t="s">
        <v>696</v>
      </c>
      <c r="L15" s="234" t="s">
        <v>16</v>
      </c>
      <c r="M15" s="235"/>
      <c r="N15" s="212"/>
      <c r="O15" s="212"/>
      <c r="P15" s="211" t="s">
        <v>24</v>
      </c>
      <c r="Q15" s="211" t="s">
        <v>25</v>
      </c>
      <c r="R15" s="213" t="s">
        <v>62</v>
      </c>
      <c r="S15" s="213" t="s">
        <v>72</v>
      </c>
    </row>
    <row r="16" spans="1:19" ht="15" customHeight="1" x14ac:dyDescent="0.2">
      <c r="A16" s="242"/>
      <c r="B16" s="231"/>
      <c r="C16" s="231"/>
      <c r="D16" s="251"/>
      <c r="E16" s="231"/>
      <c r="F16" s="236"/>
      <c r="G16" s="237"/>
      <c r="H16" s="231"/>
      <c r="I16" s="236"/>
      <c r="J16" s="237"/>
      <c r="K16" s="242"/>
      <c r="L16" s="236"/>
      <c r="M16" s="237"/>
      <c r="N16" s="212"/>
      <c r="O16" s="212"/>
      <c r="P16" s="212"/>
      <c r="Q16" s="212"/>
      <c r="R16" s="213"/>
      <c r="S16" s="213"/>
    </row>
    <row r="17" spans="1:21" ht="15" customHeight="1" x14ac:dyDescent="0.2">
      <c r="A17" s="242"/>
      <c r="B17" s="231"/>
      <c r="C17" s="231"/>
      <c r="D17" s="251"/>
      <c r="E17" s="231"/>
      <c r="F17" s="230" t="s">
        <v>17</v>
      </c>
      <c r="G17" s="230" t="s">
        <v>18</v>
      </c>
      <c r="H17" s="231"/>
      <c r="I17" s="233" t="s">
        <v>19</v>
      </c>
      <c r="J17" s="233" t="s">
        <v>18</v>
      </c>
      <c r="K17" s="242"/>
      <c r="L17" s="238" t="s">
        <v>20</v>
      </c>
      <c r="M17" s="238" t="s">
        <v>21</v>
      </c>
      <c r="N17" s="212"/>
      <c r="O17" s="212"/>
      <c r="P17" s="212"/>
      <c r="Q17" s="212"/>
      <c r="R17" s="213"/>
      <c r="S17" s="213"/>
    </row>
    <row r="18" spans="1:21" ht="15" customHeight="1" x14ac:dyDescent="0.2">
      <c r="A18" s="242"/>
      <c r="B18" s="231"/>
      <c r="C18" s="231"/>
      <c r="D18" s="251"/>
      <c r="E18" s="231"/>
      <c r="F18" s="231"/>
      <c r="G18" s="231"/>
      <c r="H18" s="231"/>
      <c r="I18" s="231"/>
      <c r="J18" s="231"/>
      <c r="K18" s="242"/>
      <c r="L18" s="239"/>
      <c r="M18" s="239"/>
      <c r="N18" s="212"/>
      <c r="O18" s="212"/>
      <c r="P18" s="212"/>
      <c r="Q18" s="212"/>
      <c r="R18" s="213"/>
      <c r="S18" s="213"/>
    </row>
    <row r="19" spans="1:21" ht="15" customHeight="1" x14ac:dyDescent="0.2">
      <c r="A19" s="242"/>
      <c r="B19" s="231"/>
      <c r="C19" s="231"/>
      <c r="D19" s="251"/>
      <c r="E19" s="231"/>
      <c r="F19" s="231"/>
      <c r="G19" s="231"/>
      <c r="H19" s="231"/>
      <c r="I19" s="231"/>
      <c r="J19" s="231"/>
      <c r="K19" s="242"/>
      <c r="L19" s="239"/>
      <c r="M19" s="239"/>
      <c r="N19" s="212"/>
      <c r="O19" s="212"/>
      <c r="P19" s="212"/>
      <c r="Q19" s="212"/>
      <c r="R19" s="213"/>
      <c r="S19" s="213"/>
    </row>
    <row r="20" spans="1:21" ht="27.75" customHeight="1" x14ac:dyDescent="0.2">
      <c r="A20" s="243"/>
      <c r="B20" s="232"/>
      <c r="C20" s="232"/>
      <c r="D20" s="252"/>
      <c r="E20" s="232"/>
      <c r="F20" s="232"/>
      <c r="G20" s="232"/>
      <c r="H20" s="232"/>
      <c r="I20" s="232"/>
      <c r="J20" s="232"/>
      <c r="K20" s="243"/>
      <c r="L20" s="240"/>
      <c r="M20" s="240"/>
      <c r="N20" s="212"/>
      <c r="O20" s="212"/>
      <c r="P20" s="212"/>
      <c r="Q20" s="212"/>
      <c r="R20" s="213"/>
      <c r="S20" s="213"/>
    </row>
    <row r="21" spans="1:21" ht="21.75" customHeight="1" x14ac:dyDescent="0.25">
      <c r="A21" s="208">
        <v>1</v>
      </c>
      <c r="B21" s="203">
        <v>2</v>
      </c>
      <c r="C21" s="203">
        <v>3</v>
      </c>
      <c r="D21" s="204">
        <v>4</v>
      </c>
      <c r="E21" s="132">
        <v>5</v>
      </c>
      <c r="F21" s="203">
        <v>6</v>
      </c>
      <c r="G21" s="203">
        <v>7</v>
      </c>
      <c r="H21" s="203">
        <v>8</v>
      </c>
      <c r="I21" s="203">
        <v>9</v>
      </c>
      <c r="J21" s="186">
        <v>10</v>
      </c>
      <c r="K21" s="208">
        <v>11</v>
      </c>
      <c r="L21" s="170">
        <v>12</v>
      </c>
      <c r="M21" s="170">
        <v>13</v>
      </c>
      <c r="N21" s="174">
        <v>14</v>
      </c>
      <c r="O21" s="174">
        <v>15</v>
      </c>
      <c r="P21" s="174">
        <v>16</v>
      </c>
      <c r="Q21" s="174">
        <v>17</v>
      </c>
      <c r="R21" s="174">
        <v>18</v>
      </c>
      <c r="S21" s="174">
        <v>19</v>
      </c>
    </row>
    <row r="22" spans="1:21" s="103" customFormat="1" ht="23.25" customHeight="1" x14ac:dyDescent="0.25">
      <c r="A22" s="72">
        <v>1</v>
      </c>
      <c r="B22" s="210">
        <v>42</v>
      </c>
      <c r="C22" s="210" t="s">
        <v>100</v>
      </c>
      <c r="D22" s="132" t="s">
        <v>716</v>
      </c>
      <c r="E22" s="132" t="s">
        <v>441</v>
      </c>
      <c r="F22" s="34">
        <v>876</v>
      </c>
      <c r="G22" s="210" t="s">
        <v>568</v>
      </c>
      <c r="H22" s="210">
        <v>1</v>
      </c>
      <c r="I22" s="35" t="s">
        <v>547</v>
      </c>
      <c r="J22" s="187" t="s">
        <v>538</v>
      </c>
      <c r="K22" s="71" t="s">
        <v>698</v>
      </c>
      <c r="L22" s="36">
        <v>42432</v>
      </c>
      <c r="M22" s="37">
        <v>42780</v>
      </c>
      <c r="N22" s="75" t="s">
        <v>530</v>
      </c>
      <c r="O22" s="75" t="s">
        <v>22</v>
      </c>
      <c r="P22" s="73">
        <v>13176</v>
      </c>
      <c r="Q22" s="41" t="s">
        <v>58</v>
      </c>
      <c r="R22" s="75" t="s">
        <v>534</v>
      </c>
      <c r="S22" s="75"/>
      <c r="T22" s="80"/>
      <c r="U22" s="80"/>
    </row>
    <row r="23" spans="1:21" s="103" customFormat="1" ht="23.25" customHeight="1" x14ac:dyDescent="0.25">
      <c r="A23" s="208">
        <v>2</v>
      </c>
      <c r="B23" s="38" t="s">
        <v>101</v>
      </c>
      <c r="C23" s="38" t="s">
        <v>101</v>
      </c>
      <c r="D23" s="218" t="s">
        <v>193</v>
      </c>
      <c r="E23" s="218" t="s">
        <v>442</v>
      </c>
      <c r="F23" s="34">
        <v>876</v>
      </c>
      <c r="G23" s="210" t="s">
        <v>568</v>
      </c>
      <c r="H23" s="34">
        <v>1</v>
      </c>
      <c r="I23" s="34">
        <v>18000000000</v>
      </c>
      <c r="J23" s="188" t="s">
        <v>536</v>
      </c>
      <c r="K23" s="71">
        <v>601419.15499999991</v>
      </c>
      <c r="L23" s="36">
        <v>42380</v>
      </c>
      <c r="M23" s="36">
        <v>42735</v>
      </c>
      <c r="N23" s="34" t="s">
        <v>529</v>
      </c>
      <c r="O23" s="75" t="s">
        <v>22</v>
      </c>
      <c r="P23" s="73">
        <v>13150</v>
      </c>
      <c r="Q23" s="41" t="s">
        <v>58</v>
      </c>
      <c r="R23" s="75" t="s">
        <v>22</v>
      </c>
      <c r="S23" s="75"/>
      <c r="T23" s="80"/>
      <c r="U23" s="81"/>
    </row>
    <row r="24" spans="1:21" s="103" customFormat="1" ht="23.25" customHeight="1" x14ac:dyDescent="0.25">
      <c r="A24" s="208">
        <v>3</v>
      </c>
      <c r="B24" s="38" t="s">
        <v>101</v>
      </c>
      <c r="C24" s="38" t="s">
        <v>101</v>
      </c>
      <c r="D24" s="218" t="s">
        <v>193</v>
      </c>
      <c r="E24" s="218" t="s">
        <v>442</v>
      </c>
      <c r="F24" s="34">
        <v>876</v>
      </c>
      <c r="G24" s="210" t="s">
        <v>568</v>
      </c>
      <c r="H24" s="34">
        <v>1</v>
      </c>
      <c r="I24" s="34">
        <v>60000000000</v>
      </c>
      <c r="J24" s="188" t="s">
        <v>538</v>
      </c>
      <c r="K24" s="71">
        <v>700000</v>
      </c>
      <c r="L24" s="36">
        <v>42380</v>
      </c>
      <c r="M24" s="36">
        <v>42735</v>
      </c>
      <c r="N24" s="34" t="s">
        <v>529</v>
      </c>
      <c r="O24" s="75" t="s">
        <v>22</v>
      </c>
      <c r="P24" s="73">
        <v>13150</v>
      </c>
      <c r="Q24" s="41" t="s">
        <v>58</v>
      </c>
      <c r="R24" s="75" t="s">
        <v>22</v>
      </c>
      <c r="S24" s="75"/>
      <c r="T24" s="80"/>
      <c r="U24" s="81"/>
    </row>
    <row r="25" spans="1:21" s="103" customFormat="1" ht="23.25" customHeight="1" x14ac:dyDescent="0.25">
      <c r="A25" s="208">
        <v>4</v>
      </c>
      <c r="B25" s="38" t="s">
        <v>101</v>
      </c>
      <c r="C25" s="38" t="s">
        <v>101</v>
      </c>
      <c r="D25" s="218" t="s">
        <v>194</v>
      </c>
      <c r="E25" s="218" t="s">
        <v>442</v>
      </c>
      <c r="F25" s="34">
        <v>876</v>
      </c>
      <c r="G25" s="210" t="s">
        <v>568</v>
      </c>
      <c r="H25" s="34">
        <v>1</v>
      </c>
      <c r="I25" s="34">
        <v>12000000000</v>
      </c>
      <c r="J25" s="188" t="s">
        <v>535</v>
      </c>
      <c r="K25" s="71">
        <v>6498980</v>
      </c>
      <c r="L25" s="36">
        <v>42380</v>
      </c>
      <c r="M25" s="36">
        <v>42735</v>
      </c>
      <c r="N25" s="34" t="s">
        <v>529</v>
      </c>
      <c r="O25" s="75" t="s">
        <v>22</v>
      </c>
      <c r="P25" s="73">
        <v>13150</v>
      </c>
      <c r="Q25" s="41" t="s">
        <v>58</v>
      </c>
      <c r="R25" s="75" t="s">
        <v>534</v>
      </c>
      <c r="S25" s="75"/>
      <c r="T25" s="80"/>
      <c r="U25" s="81"/>
    </row>
    <row r="26" spans="1:21" s="103" customFormat="1" ht="23.25" customHeight="1" x14ac:dyDescent="0.25">
      <c r="A26" s="208">
        <v>5</v>
      </c>
      <c r="B26" s="38" t="s">
        <v>101</v>
      </c>
      <c r="C26" s="38" t="s">
        <v>101</v>
      </c>
      <c r="D26" s="218" t="s">
        <v>194</v>
      </c>
      <c r="E26" s="218" t="s">
        <v>442</v>
      </c>
      <c r="F26" s="34">
        <v>876</v>
      </c>
      <c r="G26" s="210" t="s">
        <v>568</v>
      </c>
      <c r="H26" s="34">
        <v>1</v>
      </c>
      <c r="I26" s="34">
        <v>18000000000</v>
      </c>
      <c r="J26" s="188" t="s">
        <v>536</v>
      </c>
      <c r="K26" s="71">
        <v>1416000</v>
      </c>
      <c r="L26" s="36">
        <v>42380</v>
      </c>
      <c r="M26" s="36">
        <v>42735</v>
      </c>
      <c r="N26" s="34" t="s">
        <v>529</v>
      </c>
      <c r="O26" s="75" t="s">
        <v>22</v>
      </c>
      <c r="P26" s="73">
        <v>13150</v>
      </c>
      <c r="Q26" s="41" t="s">
        <v>58</v>
      </c>
      <c r="R26" s="75" t="s">
        <v>534</v>
      </c>
      <c r="S26" s="75"/>
      <c r="T26" s="80"/>
      <c r="U26" s="81"/>
    </row>
    <row r="27" spans="1:21" s="103" customFormat="1" ht="23.25" customHeight="1" x14ac:dyDescent="0.25">
      <c r="A27" s="72">
        <v>6</v>
      </c>
      <c r="B27" s="38" t="s">
        <v>101</v>
      </c>
      <c r="C27" s="38" t="s">
        <v>101</v>
      </c>
      <c r="D27" s="218" t="s">
        <v>194</v>
      </c>
      <c r="E27" s="218" t="s">
        <v>442</v>
      </c>
      <c r="F27" s="34">
        <v>876</v>
      </c>
      <c r="G27" s="210" t="s">
        <v>568</v>
      </c>
      <c r="H27" s="34">
        <v>1</v>
      </c>
      <c r="I27" s="34">
        <v>85000000000</v>
      </c>
      <c r="J27" s="188" t="s">
        <v>548</v>
      </c>
      <c r="K27" s="71">
        <v>662925.13280000002</v>
      </c>
      <c r="L27" s="36">
        <v>42380</v>
      </c>
      <c r="M27" s="36">
        <v>42735</v>
      </c>
      <c r="N27" s="34" t="s">
        <v>529</v>
      </c>
      <c r="O27" s="75" t="s">
        <v>22</v>
      </c>
      <c r="P27" s="73">
        <v>13150</v>
      </c>
      <c r="Q27" s="41" t="s">
        <v>58</v>
      </c>
      <c r="R27" s="75" t="s">
        <v>534</v>
      </c>
      <c r="S27" s="75"/>
      <c r="T27" s="80"/>
      <c r="U27" s="81"/>
    </row>
    <row r="28" spans="1:21" s="103" customFormat="1" ht="23.25" customHeight="1" x14ac:dyDescent="0.25">
      <c r="A28" s="208">
        <v>7</v>
      </c>
      <c r="B28" s="38" t="s">
        <v>101</v>
      </c>
      <c r="C28" s="38" t="s">
        <v>101</v>
      </c>
      <c r="D28" s="218" t="s">
        <v>194</v>
      </c>
      <c r="E28" s="218" t="s">
        <v>442</v>
      </c>
      <c r="F28" s="34">
        <v>876</v>
      </c>
      <c r="G28" s="210" t="s">
        <v>568</v>
      </c>
      <c r="H28" s="34">
        <v>1</v>
      </c>
      <c r="I28" s="34">
        <v>60000000000</v>
      </c>
      <c r="J28" s="188" t="s">
        <v>538</v>
      </c>
      <c r="K28" s="71">
        <v>7000000</v>
      </c>
      <c r="L28" s="36">
        <v>42380</v>
      </c>
      <c r="M28" s="36">
        <v>42735</v>
      </c>
      <c r="N28" s="34" t="s">
        <v>529</v>
      </c>
      <c r="O28" s="75" t="s">
        <v>22</v>
      </c>
      <c r="P28" s="73">
        <v>13150</v>
      </c>
      <c r="Q28" s="41" t="s">
        <v>58</v>
      </c>
      <c r="R28" s="75" t="s">
        <v>534</v>
      </c>
      <c r="S28" s="75"/>
      <c r="T28" s="80"/>
      <c r="U28" s="81"/>
    </row>
    <row r="29" spans="1:21" s="103" customFormat="1" ht="23.25" customHeight="1" x14ac:dyDescent="0.25">
      <c r="A29" s="72">
        <v>8</v>
      </c>
      <c r="B29" s="210" t="s">
        <v>102</v>
      </c>
      <c r="C29" s="210" t="s">
        <v>102</v>
      </c>
      <c r="D29" s="218" t="s">
        <v>195</v>
      </c>
      <c r="E29" s="218" t="s">
        <v>442</v>
      </c>
      <c r="F29" s="34">
        <v>876</v>
      </c>
      <c r="G29" s="210" t="s">
        <v>568</v>
      </c>
      <c r="H29" s="34">
        <v>1</v>
      </c>
      <c r="I29" s="34">
        <v>60000000000</v>
      </c>
      <c r="J29" s="188" t="s">
        <v>538</v>
      </c>
      <c r="K29" s="71">
        <v>1298000</v>
      </c>
      <c r="L29" s="36">
        <v>42380</v>
      </c>
      <c r="M29" s="36">
        <v>42735</v>
      </c>
      <c r="N29" s="39" t="s">
        <v>531</v>
      </c>
      <c r="O29" s="34" t="s">
        <v>534</v>
      </c>
      <c r="P29" s="73">
        <v>3363</v>
      </c>
      <c r="Q29" s="41" t="s">
        <v>58</v>
      </c>
      <c r="R29" s="75" t="s">
        <v>534</v>
      </c>
      <c r="S29" s="75"/>
      <c r="T29" s="80"/>
      <c r="U29" s="81"/>
    </row>
    <row r="30" spans="1:21" s="103" customFormat="1" ht="23.25" customHeight="1" x14ac:dyDescent="0.25">
      <c r="A30" s="208">
        <v>9</v>
      </c>
      <c r="B30" s="210" t="s">
        <v>102</v>
      </c>
      <c r="C30" s="210" t="s">
        <v>102</v>
      </c>
      <c r="D30" s="218" t="s">
        <v>195</v>
      </c>
      <c r="E30" s="218" t="s">
        <v>442</v>
      </c>
      <c r="F30" s="34">
        <v>876</v>
      </c>
      <c r="G30" s="210" t="s">
        <v>568</v>
      </c>
      <c r="H30" s="34">
        <v>1</v>
      </c>
      <c r="I30" s="34">
        <v>60000000000</v>
      </c>
      <c r="J30" s="188" t="s">
        <v>538</v>
      </c>
      <c r="K30" s="71">
        <v>1180000</v>
      </c>
      <c r="L30" s="36">
        <v>42380</v>
      </c>
      <c r="M30" s="36">
        <v>42735</v>
      </c>
      <c r="N30" s="40" t="s">
        <v>531</v>
      </c>
      <c r="O30" s="34" t="s">
        <v>534</v>
      </c>
      <c r="P30" s="73">
        <v>3363</v>
      </c>
      <c r="Q30" s="41" t="s">
        <v>58</v>
      </c>
      <c r="R30" s="75" t="s">
        <v>534</v>
      </c>
      <c r="S30" s="75"/>
      <c r="T30" s="80"/>
      <c r="U30" s="81"/>
    </row>
    <row r="31" spans="1:21" s="103" customFormat="1" ht="23.25" customHeight="1" x14ac:dyDescent="0.25">
      <c r="A31" s="208">
        <v>10</v>
      </c>
      <c r="B31" s="210" t="s">
        <v>102</v>
      </c>
      <c r="C31" s="210" t="s">
        <v>102</v>
      </c>
      <c r="D31" s="218" t="s">
        <v>196</v>
      </c>
      <c r="E31" s="218" t="s">
        <v>442</v>
      </c>
      <c r="F31" s="34">
        <v>876</v>
      </c>
      <c r="G31" s="210" t="s">
        <v>568</v>
      </c>
      <c r="H31" s="34">
        <v>1</v>
      </c>
      <c r="I31" s="34">
        <v>18000000000</v>
      </c>
      <c r="J31" s="188" t="s">
        <v>536</v>
      </c>
      <c r="K31" s="71">
        <v>4720000</v>
      </c>
      <c r="L31" s="36">
        <v>42380</v>
      </c>
      <c r="M31" s="36">
        <v>42735</v>
      </c>
      <c r="N31" s="34" t="s">
        <v>529</v>
      </c>
      <c r="O31" s="75" t="s">
        <v>22</v>
      </c>
      <c r="P31" s="73">
        <v>13150</v>
      </c>
      <c r="Q31" s="41" t="s">
        <v>58</v>
      </c>
      <c r="R31" s="75" t="s">
        <v>534</v>
      </c>
      <c r="S31" s="75"/>
      <c r="T31" s="80"/>
      <c r="U31" s="81"/>
    </row>
    <row r="32" spans="1:21" s="103" customFormat="1" ht="23.25" customHeight="1" x14ac:dyDescent="0.25">
      <c r="A32" s="208">
        <v>11</v>
      </c>
      <c r="B32" s="210" t="s">
        <v>102</v>
      </c>
      <c r="C32" s="210" t="s">
        <v>102</v>
      </c>
      <c r="D32" s="218" t="s">
        <v>197</v>
      </c>
      <c r="E32" s="218" t="s">
        <v>442</v>
      </c>
      <c r="F32" s="34">
        <v>876</v>
      </c>
      <c r="G32" s="210" t="s">
        <v>568</v>
      </c>
      <c r="H32" s="34">
        <v>1</v>
      </c>
      <c r="I32" s="34">
        <v>85000000000</v>
      </c>
      <c r="J32" s="188" t="s">
        <v>548</v>
      </c>
      <c r="K32" s="71">
        <v>275000</v>
      </c>
      <c r="L32" s="36">
        <v>42380</v>
      </c>
      <c r="M32" s="36">
        <v>42735</v>
      </c>
      <c r="N32" s="40" t="s">
        <v>531</v>
      </c>
      <c r="O32" s="34" t="s">
        <v>534</v>
      </c>
      <c r="P32" s="73">
        <v>3363</v>
      </c>
      <c r="Q32" s="41" t="s">
        <v>58</v>
      </c>
      <c r="R32" s="75" t="s">
        <v>534</v>
      </c>
      <c r="S32" s="75"/>
      <c r="T32" s="80"/>
      <c r="U32" s="81"/>
    </row>
    <row r="33" spans="1:21" s="103" customFormat="1" ht="23.25" customHeight="1" x14ac:dyDescent="0.25">
      <c r="A33" s="208">
        <v>12</v>
      </c>
      <c r="B33" s="210" t="s">
        <v>102</v>
      </c>
      <c r="C33" s="210" t="s">
        <v>102</v>
      </c>
      <c r="D33" s="218" t="s">
        <v>198</v>
      </c>
      <c r="E33" s="218" t="s">
        <v>442</v>
      </c>
      <c r="F33" s="34">
        <v>876</v>
      </c>
      <c r="G33" s="210" t="s">
        <v>568</v>
      </c>
      <c r="H33" s="34">
        <v>1</v>
      </c>
      <c r="I33" s="34">
        <v>85000000000</v>
      </c>
      <c r="J33" s="188" t="s">
        <v>548</v>
      </c>
      <c r="K33" s="71">
        <v>345000</v>
      </c>
      <c r="L33" s="36">
        <v>42380</v>
      </c>
      <c r="M33" s="36">
        <v>42735</v>
      </c>
      <c r="N33" s="40" t="s">
        <v>531</v>
      </c>
      <c r="O33" s="34" t="s">
        <v>534</v>
      </c>
      <c r="P33" s="73">
        <v>3363</v>
      </c>
      <c r="Q33" s="41" t="s">
        <v>58</v>
      </c>
      <c r="R33" s="75" t="s">
        <v>534</v>
      </c>
      <c r="S33" s="75"/>
      <c r="T33" s="80"/>
      <c r="U33" s="81"/>
    </row>
    <row r="34" spans="1:21" s="103" customFormat="1" ht="23.25" customHeight="1" x14ac:dyDescent="0.25">
      <c r="A34" s="72">
        <v>13</v>
      </c>
      <c r="B34" s="210" t="s">
        <v>102</v>
      </c>
      <c r="C34" s="210" t="s">
        <v>102</v>
      </c>
      <c r="D34" s="218" t="s">
        <v>199</v>
      </c>
      <c r="E34" s="218" t="s">
        <v>442</v>
      </c>
      <c r="F34" s="34">
        <v>876</v>
      </c>
      <c r="G34" s="210" t="s">
        <v>568</v>
      </c>
      <c r="H34" s="34">
        <v>1</v>
      </c>
      <c r="I34" s="34">
        <v>85000000000</v>
      </c>
      <c r="J34" s="188" t="s">
        <v>548</v>
      </c>
      <c r="K34" s="71">
        <v>138000</v>
      </c>
      <c r="L34" s="36">
        <v>42380</v>
      </c>
      <c r="M34" s="36">
        <v>42551</v>
      </c>
      <c r="N34" s="40" t="s">
        <v>531</v>
      </c>
      <c r="O34" s="34" t="s">
        <v>534</v>
      </c>
      <c r="P34" s="73">
        <v>3363</v>
      </c>
      <c r="Q34" s="41" t="s">
        <v>58</v>
      </c>
      <c r="R34" s="75" t="s">
        <v>534</v>
      </c>
      <c r="S34" s="75"/>
      <c r="T34" s="80"/>
      <c r="U34" s="81"/>
    </row>
    <row r="35" spans="1:21" s="103" customFormat="1" ht="23.25" customHeight="1" x14ac:dyDescent="0.25">
      <c r="A35" s="208">
        <v>14</v>
      </c>
      <c r="B35" s="38" t="s">
        <v>101</v>
      </c>
      <c r="C35" s="38" t="s">
        <v>101</v>
      </c>
      <c r="D35" s="218" t="s">
        <v>200</v>
      </c>
      <c r="E35" s="218" t="s">
        <v>442</v>
      </c>
      <c r="F35" s="34">
        <v>876</v>
      </c>
      <c r="G35" s="210" t="s">
        <v>568</v>
      </c>
      <c r="H35" s="34">
        <v>1</v>
      </c>
      <c r="I35" s="34">
        <v>18000000000</v>
      </c>
      <c r="J35" s="188" t="s">
        <v>536</v>
      </c>
      <c r="K35" s="71">
        <v>601800</v>
      </c>
      <c r="L35" s="36">
        <v>42380</v>
      </c>
      <c r="M35" s="36">
        <v>42735</v>
      </c>
      <c r="N35" s="40" t="s">
        <v>529</v>
      </c>
      <c r="O35" s="75" t="s">
        <v>22</v>
      </c>
      <c r="P35" s="73">
        <v>13150</v>
      </c>
      <c r="Q35" s="41" t="s">
        <v>58</v>
      </c>
      <c r="R35" s="75" t="s">
        <v>534</v>
      </c>
      <c r="S35" s="75"/>
      <c r="T35" s="80"/>
      <c r="U35" s="81"/>
    </row>
    <row r="36" spans="1:21" s="103" customFormat="1" ht="23.25" customHeight="1" x14ac:dyDescent="0.25">
      <c r="A36" s="72">
        <v>15</v>
      </c>
      <c r="B36" s="38" t="s">
        <v>101</v>
      </c>
      <c r="C36" s="38" t="s">
        <v>101</v>
      </c>
      <c r="D36" s="218" t="s">
        <v>200</v>
      </c>
      <c r="E36" s="218" t="s">
        <v>442</v>
      </c>
      <c r="F36" s="34">
        <v>876</v>
      </c>
      <c r="G36" s="210" t="s">
        <v>568</v>
      </c>
      <c r="H36" s="34">
        <v>1</v>
      </c>
      <c r="I36" s="34">
        <v>85000000000</v>
      </c>
      <c r="J36" s="188" t="s">
        <v>548</v>
      </c>
      <c r="K36" s="71">
        <v>1025863.4912</v>
      </c>
      <c r="L36" s="36">
        <v>42380</v>
      </c>
      <c r="M36" s="36">
        <v>42735</v>
      </c>
      <c r="N36" s="40" t="s">
        <v>529</v>
      </c>
      <c r="O36" s="75" t="s">
        <v>22</v>
      </c>
      <c r="P36" s="73">
        <v>13150</v>
      </c>
      <c r="Q36" s="41" t="s">
        <v>58</v>
      </c>
      <c r="R36" s="75" t="s">
        <v>534</v>
      </c>
      <c r="S36" s="75"/>
      <c r="T36" s="80"/>
      <c r="U36" s="81"/>
    </row>
    <row r="37" spans="1:21" s="103" customFormat="1" ht="23.25" customHeight="1" x14ac:dyDescent="0.25">
      <c r="A37" s="208">
        <v>16</v>
      </c>
      <c r="B37" s="38" t="s">
        <v>101</v>
      </c>
      <c r="C37" s="38" t="s">
        <v>101</v>
      </c>
      <c r="D37" s="218" t="s">
        <v>200</v>
      </c>
      <c r="E37" s="218" t="s">
        <v>442</v>
      </c>
      <c r="F37" s="34">
        <v>876</v>
      </c>
      <c r="G37" s="210" t="s">
        <v>568</v>
      </c>
      <c r="H37" s="34">
        <v>1</v>
      </c>
      <c r="I37" s="34">
        <v>60000000000</v>
      </c>
      <c r="J37" s="188" t="s">
        <v>538</v>
      </c>
      <c r="K37" s="71">
        <v>2791887.3159999996</v>
      </c>
      <c r="L37" s="36">
        <v>42380</v>
      </c>
      <c r="M37" s="36">
        <v>42735</v>
      </c>
      <c r="N37" s="40" t="s">
        <v>529</v>
      </c>
      <c r="O37" s="75" t="s">
        <v>22</v>
      </c>
      <c r="P37" s="73">
        <v>13150</v>
      </c>
      <c r="Q37" s="41" t="s">
        <v>58</v>
      </c>
      <c r="R37" s="75" t="s">
        <v>534</v>
      </c>
      <c r="S37" s="75"/>
      <c r="T37" s="80"/>
      <c r="U37" s="81"/>
    </row>
    <row r="38" spans="1:21" s="103" customFormat="1" ht="23.25" customHeight="1" x14ac:dyDescent="0.25">
      <c r="A38" s="208">
        <v>17</v>
      </c>
      <c r="B38" s="38" t="s">
        <v>101</v>
      </c>
      <c r="C38" s="38" t="s">
        <v>101</v>
      </c>
      <c r="D38" s="218" t="s">
        <v>201</v>
      </c>
      <c r="E38" s="218" t="s">
        <v>442</v>
      </c>
      <c r="F38" s="34">
        <v>876</v>
      </c>
      <c r="G38" s="210" t="s">
        <v>568</v>
      </c>
      <c r="H38" s="34">
        <v>1</v>
      </c>
      <c r="I38" s="34">
        <v>12000000000</v>
      </c>
      <c r="J38" s="188" t="s">
        <v>535</v>
      </c>
      <c r="K38" s="71">
        <v>4115350.0000000005</v>
      </c>
      <c r="L38" s="36">
        <v>42380</v>
      </c>
      <c r="M38" s="36">
        <v>42735</v>
      </c>
      <c r="N38" s="34" t="s">
        <v>529</v>
      </c>
      <c r="O38" s="75" t="s">
        <v>22</v>
      </c>
      <c r="P38" s="73">
        <v>13150</v>
      </c>
      <c r="Q38" s="41" t="s">
        <v>58</v>
      </c>
      <c r="R38" s="75" t="s">
        <v>534</v>
      </c>
      <c r="S38" s="75"/>
      <c r="T38" s="80"/>
      <c r="U38" s="81"/>
    </row>
    <row r="39" spans="1:21" s="103" customFormat="1" ht="23.25" customHeight="1" x14ac:dyDescent="0.25">
      <c r="A39" s="208">
        <v>18</v>
      </c>
      <c r="B39" s="38" t="s">
        <v>101</v>
      </c>
      <c r="C39" s="38" t="s">
        <v>101</v>
      </c>
      <c r="D39" s="218" t="s">
        <v>202</v>
      </c>
      <c r="E39" s="218" t="s">
        <v>442</v>
      </c>
      <c r="F39" s="34">
        <v>876</v>
      </c>
      <c r="G39" s="210" t="s">
        <v>568</v>
      </c>
      <c r="H39" s="34">
        <v>1</v>
      </c>
      <c r="I39" s="34">
        <v>12000000000</v>
      </c>
      <c r="J39" s="188" t="s">
        <v>535</v>
      </c>
      <c r="K39" s="71">
        <v>1055380</v>
      </c>
      <c r="L39" s="36">
        <v>42380</v>
      </c>
      <c r="M39" s="36">
        <v>42735</v>
      </c>
      <c r="N39" s="40" t="s">
        <v>541</v>
      </c>
      <c r="O39" s="75" t="s">
        <v>22</v>
      </c>
      <c r="P39" s="73">
        <v>13211</v>
      </c>
      <c r="Q39" s="41" t="s">
        <v>58</v>
      </c>
      <c r="R39" s="75" t="s">
        <v>534</v>
      </c>
      <c r="S39" s="75"/>
      <c r="T39" s="80"/>
      <c r="U39" s="81"/>
    </row>
    <row r="40" spans="1:21" s="103" customFormat="1" ht="23.25" customHeight="1" x14ac:dyDescent="0.25">
      <c r="A40" s="208">
        <v>19</v>
      </c>
      <c r="B40" s="38" t="s">
        <v>101</v>
      </c>
      <c r="C40" s="38" t="s">
        <v>101</v>
      </c>
      <c r="D40" s="218" t="s">
        <v>203</v>
      </c>
      <c r="E40" s="218" t="s">
        <v>442</v>
      </c>
      <c r="F40" s="34">
        <v>876</v>
      </c>
      <c r="G40" s="210" t="s">
        <v>568</v>
      </c>
      <c r="H40" s="34">
        <v>1</v>
      </c>
      <c r="I40" s="34">
        <v>12000000000</v>
      </c>
      <c r="J40" s="188" t="s">
        <v>535</v>
      </c>
      <c r="K40" s="71">
        <v>6430240</v>
      </c>
      <c r="L40" s="36">
        <v>42380</v>
      </c>
      <c r="M40" s="36">
        <v>42735</v>
      </c>
      <c r="N40" s="40" t="s">
        <v>529</v>
      </c>
      <c r="O40" s="75" t="s">
        <v>22</v>
      </c>
      <c r="P40" s="73">
        <v>13150</v>
      </c>
      <c r="Q40" s="41" t="s">
        <v>58</v>
      </c>
      <c r="R40" s="75" t="s">
        <v>534</v>
      </c>
      <c r="S40" s="75"/>
      <c r="T40" s="80"/>
      <c r="U40" s="81"/>
    </row>
    <row r="41" spans="1:21" s="103" customFormat="1" ht="23.25" customHeight="1" x14ac:dyDescent="0.25">
      <c r="A41" s="72">
        <v>20</v>
      </c>
      <c r="B41" s="38" t="s">
        <v>101</v>
      </c>
      <c r="C41" s="38" t="s">
        <v>101</v>
      </c>
      <c r="D41" s="218" t="s">
        <v>203</v>
      </c>
      <c r="E41" s="218" t="s">
        <v>442</v>
      </c>
      <c r="F41" s="34">
        <v>876</v>
      </c>
      <c r="G41" s="210" t="s">
        <v>568</v>
      </c>
      <c r="H41" s="34">
        <v>1</v>
      </c>
      <c r="I41" s="34">
        <v>18000000000</v>
      </c>
      <c r="J41" s="188" t="s">
        <v>536</v>
      </c>
      <c r="K41" s="71">
        <v>2714000</v>
      </c>
      <c r="L41" s="36">
        <v>42380</v>
      </c>
      <c r="M41" s="36">
        <v>42735</v>
      </c>
      <c r="N41" s="40" t="s">
        <v>529</v>
      </c>
      <c r="O41" s="75" t="s">
        <v>22</v>
      </c>
      <c r="P41" s="73">
        <v>13150</v>
      </c>
      <c r="Q41" s="41" t="s">
        <v>58</v>
      </c>
      <c r="R41" s="75" t="s">
        <v>534</v>
      </c>
      <c r="S41" s="75"/>
      <c r="T41" s="80"/>
      <c r="U41" s="81"/>
    </row>
    <row r="42" spans="1:21" s="103" customFormat="1" ht="23.25" customHeight="1" x14ac:dyDescent="0.25">
      <c r="A42" s="208">
        <v>21</v>
      </c>
      <c r="B42" s="38" t="s">
        <v>101</v>
      </c>
      <c r="C42" s="38" t="s">
        <v>101</v>
      </c>
      <c r="D42" s="218" t="s">
        <v>203</v>
      </c>
      <c r="E42" s="218" t="s">
        <v>442</v>
      </c>
      <c r="F42" s="34">
        <v>876</v>
      </c>
      <c r="G42" s="210" t="s">
        <v>568</v>
      </c>
      <c r="H42" s="34">
        <v>1</v>
      </c>
      <c r="I42" s="34">
        <v>85000000000</v>
      </c>
      <c r="J42" s="188" t="s">
        <v>548</v>
      </c>
      <c r="K42" s="71">
        <v>2280777.986</v>
      </c>
      <c r="L42" s="36">
        <v>42380</v>
      </c>
      <c r="M42" s="36">
        <v>42735</v>
      </c>
      <c r="N42" s="40" t="s">
        <v>529</v>
      </c>
      <c r="O42" s="75" t="s">
        <v>22</v>
      </c>
      <c r="P42" s="73">
        <v>13150</v>
      </c>
      <c r="Q42" s="41" t="s">
        <v>58</v>
      </c>
      <c r="R42" s="75" t="s">
        <v>534</v>
      </c>
      <c r="S42" s="75"/>
      <c r="T42" s="80"/>
      <c r="U42" s="81"/>
    </row>
    <row r="43" spans="1:21" s="103" customFormat="1" ht="23.25" customHeight="1" x14ac:dyDescent="0.25">
      <c r="A43" s="72">
        <v>22</v>
      </c>
      <c r="B43" s="38" t="s">
        <v>101</v>
      </c>
      <c r="C43" s="38" t="s">
        <v>101</v>
      </c>
      <c r="D43" s="218" t="s">
        <v>203</v>
      </c>
      <c r="E43" s="218" t="s">
        <v>442</v>
      </c>
      <c r="F43" s="34">
        <v>876</v>
      </c>
      <c r="G43" s="210" t="s">
        <v>568</v>
      </c>
      <c r="H43" s="34">
        <v>1</v>
      </c>
      <c r="I43" s="34">
        <v>60000000000</v>
      </c>
      <c r="J43" s="188" t="s">
        <v>538</v>
      </c>
      <c r="K43" s="71">
        <v>21450000</v>
      </c>
      <c r="L43" s="36">
        <v>42380</v>
      </c>
      <c r="M43" s="36">
        <v>42735</v>
      </c>
      <c r="N43" s="40" t="s">
        <v>530</v>
      </c>
      <c r="O43" s="75" t="s">
        <v>22</v>
      </c>
      <c r="P43" s="73">
        <v>13176</v>
      </c>
      <c r="Q43" s="41" t="s">
        <v>58</v>
      </c>
      <c r="R43" s="75" t="s">
        <v>534</v>
      </c>
      <c r="S43" s="75"/>
      <c r="T43" s="80"/>
      <c r="U43" s="81"/>
    </row>
    <row r="44" spans="1:21" s="103" customFormat="1" ht="23.25" customHeight="1" x14ac:dyDescent="0.25">
      <c r="A44" s="208">
        <v>23</v>
      </c>
      <c r="B44" s="38" t="s">
        <v>101</v>
      </c>
      <c r="C44" s="38" t="s">
        <v>101</v>
      </c>
      <c r="D44" s="218" t="s">
        <v>204</v>
      </c>
      <c r="E44" s="218" t="s">
        <v>442</v>
      </c>
      <c r="F44" s="34">
        <v>876</v>
      </c>
      <c r="G44" s="210" t="s">
        <v>568</v>
      </c>
      <c r="H44" s="34">
        <v>1</v>
      </c>
      <c r="I44" s="34">
        <v>18000000000</v>
      </c>
      <c r="J44" s="188" t="s">
        <v>536</v>
      </c>
      <c r="K44" s="71">
        <v>1046373.3780000005</v>
      </c>
      <c r="L44" s="36">
        <v>42380</v>
      </c>
      <c r="M44" s="36">
        <v>42735</v>
      </c>
      <c r="N44" s="40" t="s">
        <v>529</v>
      </c>
      <c r="O44" s="75" t="s">
        <v>22</v>
      </c>
      <c r="P44" s="73">
        <v>13150</v>
      </c>
      <c r="Q44" s="41" t="s">
        <v>58</v>
      </c>
      <c r="R44" s="75" t="s">
        <v>534</v>
      </c>
      <c r="S44" s="75"/>
      <c r="T44" s="80"/>
      <c r="U44" s="81"/>
    </row>
    <row r="45" spans="1:21" s="103" customFormat="1" ht="23.25" customHeight="1" x14ac:dyDescent="0.25">
      <c r="A45" s="208">
        <v>24</v>
      </c>
      <c r="B45" s="38" t="s">
        <v>101</v>
      </c>
      <c r="C45" s="38" t="s">
        <v>101</v>
      </c>
      <c r="D45" s="218" t="s">
        <v>204</v>
      </c>
      <c r="E45" s="218" t="s">
        <v>442</v>
      </c>
      <c r="F45" s="34">
        <v>876</v>
      </c>
      <c r="G45" s="210" t="s">
        <v>568</v>
      </c>
      <c r="H45" s="34">
        <v>1</v>
      </c>
      <c r="I45" s="34">
        <v>60000000000</v>
      </c>
      <c r="J45" s="188" t="s">
        <v>538</v>
      </c>
      <c r="K45" s="71">
        <v>800000</v>
      </c>
      <c r="L45" s="36">
        <v>42380</v>
      </c>
      <c r="M45" s="36">
        <v>42735</v>
      </c>
      <c r="N45" s="40" t="s">
        <v>529</v>
      </c>
      <c r="O45" s="75" t="s">
        <v>22</v>
      </c>
      <c r="P45" s="73">
        <v>13150</v>
      </c>
      <c r="Q45" s="41" t="s">
        <v>58</v>
      </c>
      <c r="R45" s="75" t="s">
        <v>534</v>
      </c>
      <c r="S45" s="75"/>
      <c r="T45" s="80"/>
      <c r="U45" s="81"/>
    </row>
    <row r="46" spans="1:21" s="103" customFormat="1" ht="23.25" customHeight="1" x14ac:dyDescent="0.25">
      <c r="A46" s="208">
        <v>25</v>
      </c>
      <c r="B46" s="38" t="s">
        <v>103</v>
      </c>
      <c r="C46" s="38" t="s">
        <v>103</v>
      </c>
      <c r="D46" s="218" t="s">
        <v>205</v>
      </c>
      <c r="E46" s="218" t="s">
        <v>442</v>
      </c>
      <c r="F46" s="34">
        <v>876</v>
      </c>
      <c r="G46" s="210" t="s">
        <v>568</v>
      </c>
      <c r="H46" s="34">
        <v>1</v>
      </c>
      <c r="I46" s="34">
        <v>12000000000</v>
      </c>
      <c r="J46" s="188" t="s">
        <v>535</v>
      </c>
      <c r="K46" s="71">
        <v>738100</v>
      </c>
      <c r="L46" s="36">
        <v>42380</v>
      </c>
      <c r="M46" s="36">
        <v>42735</v>
      </c>
      <c r="N46" s="34" t="s">
        <v>529</v>
      </c>
      <c r="O46" s="75" t="s">
        <v>22</v>
      </c>
      <c r="P46" s="73">
        <v>13150</v>
      </c>
      <c r="Q46" s="41" t="s">
        <v>58</v>
      </c>
      <c r="R46" s="41" t="s">
        <v>22</v>
      </c>
      <c r="S46" s="41"/>
      <c r="T46" s="80"/>
      <c r="U46" s="81"/>
    </row>
    <row r="47" spans="1:21" s="103" customFormat="1" ht="23.25" customHeight="1" x14ac:dyDescent="0.25">
      <c r="A47" s="208">
        <v>26</v>
      </c>
      <c r="B47" s="38" t="s">
        <v>103</v>
      </c>
      <c r="C47" s="38" t="s">
        <v>103</v>
      </c>
      <c r="D47" s="218" t="s">
        <v>205</v>
      </c>
      <c r="E47" s="218" t="s">
        <v>442</v>
      </c>
      <c r="F47" s="34">
        <v>876</v>
      </c>
      <c r="G47" s="210" t="s">
        <v>568</v>
      </c>
      <c r="H47" s="34">
        <v>1</v>
      </c>
      <c r="I47" s="34">
        <v>18000000000</v>
      </c>
      <c r="J47" s="188" t="s">
        <v>536</v>
      </c>
      <c r="K47" s="71">
        <v>1239000</v>
      </c>
      <c r="L47" s="36">
        <v>42380</v>
      </c>
      <c r="M47" s="36">
        <v>42735</v>
      </c>
      <c r="N47" s="34" t="s">
        <v>529</v>
      </c>
      <c r="O47" s="75" t="s">
        <v>22</v>
      </c>
      <c r="P47" s="73">
        <v>13150</v>
      </c>
      <c r="Q47" s="41" t="s">
        <v>58</v>
      </c>
      <c r="R47" s="41" t="s">
        <v>22</v>
      </c>
      <c r="S47" s="41"/>
      <c r="T47" s="80"/>
      <c r="U47" s="81"/>
    </row>
    <row r="48" spans="1:21" s="103" customFormat="1" ht="23.25" customHeight="1" x14ac:dyDescent="0.25">
      <c r="A48" s="72">
        <v>27</v>
      </c>
      <c r="B48" s="38" t="s">
        <v>103</v>
      </c>
      <c r="C48" s="38" t="s">
        <v>103</v>
      </c>
      <c r="D48" s="218" t="s">
        <v>205</v>
      </c>
      <c r="E48" s="218" t="s">
        <v>442</v>
      </c>
      <c r="F48" s="34">
        <v>876</v>
      </c>
      <c r="G48" s="210" t="s">
        <v>568</v>
      </c>
      <c r="H48" s="34">
        <v>1</v>
      </c>
      <c r="I48" s="34">
        <v>85000000000</v>
      </c>
      <c r="J48" s="188" t="s">
        <v>548</v>
      </c>
      <c r="K48" s="71">
        <v>1668199.3821999996</v>
      </c>
      <c r="L48" s="36">
        <v>42380</v>
      </c>
      <c r="M48" s="36">
        <v>42735</v>
      </c>
      <c r="N48" s="34" t="s">
        <v>529</v>
      </c>
      <c r="O48" s="75" t="s">
        <v>22</v>
      </c>
      <c r="P48" s="73">
        <v>13150</v>
      </c>
      <c r="Q48" s="41" t="s">
        <v>58</v>
      </c>
      <c r="R48" s="41" t="s">
        <v>22</v>
      </c>
      <c r="S48" s="41"/>
      <c r="T48" s="80"/>
      <c r="U48" s="81"/>
    </row>
    <row r="49" spans="1:21" s="103" customFormat="1" ht="23.25" customHeight="1" x14ac:dyDescent="0.25">
      <c r="A49" s="208">
        <v>28</v>
      </c>
      <c r="B49" s="38" t="s">
        <v>103</v>
      </c>
      <c r="C49" s="38" t="s">
        <v>103</v>
      </c>
      <c r="D49" s="218" t="s">
        <v>205</v>
      </c>
      <c r="E49" s="218" t="s">
        <v>442</v>
      </c>
      <c r="F49" s="34">
        <v>876</v>
      </c>
      <c r="G49" s="210" t="s">
        <v>568</v>
      </c>
      <c r="H49" s="34">
        <v>1</v>
      </c>
      <c r="I49" s="34">
        <v>60000000000</v>
      </c>
      <c r="J49" s="188" t="s">
        <v>538</v>
      </c>
      <c r="K49" s="71">
        <v>5000000</v>
      </c>
      <c r="L49" s="36">
        <v>42380</v>
      </c>
      <c r="M49" s="36">
        <v>42735</v>
      </c>
      <c r="N49" s="34" t="s">
        <v>529</v>
      </c>
      <c r="O49" s="75" t="s">
        <v>22</v>
      </c>
      <c r="P49" s="73">
        <v>13150</v>
      </c>
      <c r="Q49" s="41" t="s">
        <v>58</v>
      </c>
      <c r="R49" s="41" t="s">
        <v>22</v>
      </c>
      <c r="S49" s="41"/>
      <c r="T49" s="80"/>
      <c r="U49" s="81"/>
    </row>
    <row r="50" spans="1:21" s="103" customFormat="1" ht="23.25" customHeight="1" x14ac:dyDescent="0.25">
      <c r="A50" s="72">
        <v>29</v>
      </c>
      <c r="B50" s="210">
        <v>24</v>
      </c>
      <c r="C50" s="210">
        <v>24</v>
      </c>
      <c r="D50" s="218" t="s">
        <v>206</v>
      </c>
      <c r="E50" s="218" t="s">
        <v>442</v>
      </c>
      <c r="F50" s="34">
        <v>876</v>
      </c>
      <c r="G50" s="210" t="s">
        <v>568</v>
      </c>
      <c r="H50" s="34">
        <v>1</v>
      </c>
      <c r="I50" s="34">
        <v>18000000000</v>
      </c>
      <c r="J50" s="188" t="s">
        <v>536</v>
      </c>
      <c r="K50" s="71">
        <v>601800</v>
      </c>
      <c r="L50" s="36">
        <v>42380</v>
      </c>
      <c r="M50" s="36">
        <v>42735</v>
      </c>
      <c r="N50" s="34" t="s">
        <v>529</v>
      </c>
      <c r="O50" s="75" t="s">
        <v>22</v>
      </c>
      <c r="P50" s="73">
        <v>13150</v>
      </c>
      <c r="Q50" s="41" t="s">
        <v>58</v>
      </c>
      <c r="R50" s="75" t="s">
        <v>22</v>
      </c>
      <c r="S50" s="75"/>
      <c r="T50" s="80"/>
      <c r="U50" s="81"/>
    </row>
    <row r="51" spans="1:21" s="103" customFormat="1" ht="23.25" customHeight="1" x14ac:dyDescent="0.25">
      <c r="A51" s="208">
        <v>30</v>
      </c>
      <c r="B51" s="38" t="s">
        <v>101</v>
      </c>
      <c r="C51" s="38" t="s">
        <v>101</v>
      </c>
      <c r="D51" s="218" t="s">
        <v>207</v>
      </c>
      <c r="E51" s="218" t="s">
        <v>442</v>
      </c>
      <c r="F51" s="34">
        <v>876</v>
      </c>
      <c r="G51" s="210" t="s">
        <v>568</v>
      </c>
      <c r="H51" s="34">
        <v>1</v>
      </c>
      <c r="I51" s="34">
        <v>12000000000</v>
      </c>
      <c r="J51" s="188" t="s">
        <v>535</v>
      </c>
      <c r="K51" s="71">
        <v>1426430</v>
      </c>
      <c r="L51" s="36">
        <v>42380</v>
      </c>
      <c r="M51" s="36">
        <v>42735</v>
      </c>
      <c r="N51" s="40" t="s">
        <v>542</v>
      </c>
      <c r="O51" s="75" t="s">
        <v>22</v>
      </c>
      <c r="P51" s="73">
        <v>13210</v>
      </c>
      <c r="Q51" s="41" t="s">
        <v>58</v>
      </c>
      <c r="R51" s="75" t="s">
        <v>534</v>
      </c>
      <c r="S51" s="75"/>
      <c r="T51" s="80"/>
      <c r="U51" s="81"/>
    </row>
    <row r="52" spans="1:21" s="103" customFormat="1" ht="23.25" customHeight="1" x14ac:dyDescent="0.25">
      <c r="A52" s="208">
        <v>31</v>
      </c>
      <c r="B52" s="38" t="s">
        <v>101</v>
      </c>
      <c r="C52" s="38" t="s">
        <v>101</v>
      </c>
      <c r="D52" s="218" t="s">
        <v>207</v>
      </c>
      <c r="E52" s="218" t="s">
        <v>442</v>
      </c>
      <c r="F52" s="34">
        <v>876</v>
      </c>
      <c r="G52" s="210" t="s">
        <v>568</v>
      </c>
      <c r="H52" s="34">
        <v>1</v>
      </c>
      <c r="I52" s="34">
        <v>18000000000</v>
      </c>
      <c r="J52" s="188" t="s">
        <v>536</v>
      </c>
      <c r="K52" s="71">
        <v>944000</v>
      </c>
      <c r="L52" s="36">
        <v>42380</v>
      </c>
      <c r="M52" s="36">
        <v>42735</v>
      </c>
      <c r="N52" s="40" t="s">
        <v>542</v>
      </c>
      <c r="O52" s="75" t="s">
        <v>22</v>
      </c>
      <c r="P52" s="73">
        <v>13210</v>
      </c>
      <c r="Q52" s="41" t="s">
        <v>58</v>
      </c>
      <c r="R52" s="75" t="s">
        <v>534</v>
      </c>
      <c r="S52" s="75"/>
      <c r="T52" s="80"/>
      <c r="U52" s="81"/>
    </row>
    <row r="53" spans="1:21" s="103" customFormat="1" ht="23.25" customHeight="1" x14ac:dyDescent="0.25">
      <c r="A53" s="208">
        <v>32</v>
      </c>
      <c r="B53" s="38" t="s">
        <v>101</v>
      </c>
      <c r="C53" s="38" t="s">
        <v>101</v>
      </c>
      <c r="D53" s="218" t="s">
        <v>207</v>
      </c>
      <c r="E53" s="218" t="s">
        <v>442</v>
      </c>
      <c r="F53" s="34">
        <v>876</v>
      </c>
      <c r="G53" s="210" t="s">
        <v>568</v>
      </c>
      <c r="H53" s="34">
        <v>1</v>
      </c>
      <c r="I53" s="34">
        <v>85000000000</v>
      </c>
      <c r="J53" s="188" t="s">
        <v>548</v>
      </c>
      <c r="K53" s="71">
        <v>2301598.3071999992</v>
      </c>
      <c r="L53" s="36">
        <v>42380</v>
      </c>
      <c r="M53" s="36">
        <v>42735</v>
      </c>
      <c r="N53" s="40" t="s">
        <v>542</v>
      </c>
      <c r="O53" s="75" t="s">
        <v>22</v>
      </c>
      <c r="P53" s="73">
        <v>13210</v>
      </c>
      <c r="Q53" s="41" t="s">
        <v>58</v>
      </c>
      <c r="R53" s="75" t="s">
        <v>534</v>
      </c>
      <c r="S53" s="75"/>
      <c r="T53" s="80"/>
      <c r="U53" s="81"/>
    </row>
    <row r="54" spans="1:21" s="103" customFormat="1" ht="23.25" customHeight="1" x14ac:dyDescent="0.25">
      <c r="A54" s="208">
        <v>33</v>
      </c>
      <c r="B54" s="38" t="s">
        <v>101</v>
      </c>
      <c r="C54" s="38" t="s">
        <v>101</v>
      </c>
      <c r="D54" s="218" t="s">
        <v>207</v>
      </c>
      <c r="E54" s="218" t="s">
        <v>442</v>
      </c>
      <c r="F54" s="34">
        <v>876</v>
      </c>
      <c r="G54" s="210" t="s">
        <v>568</v>
      </c>
      <c r="H54" s="34">
        <v>1</v>
      </c>
      <c r="I54" s="34">
        <v>60000000000</v>
      </c>
      <c r="J54" s="188" t="s">
        <v>538</v>
      </c>
      <c r="K54" s="71">
        <v>10680000</v>
      </c>
      <c r="L54" s="36">
        <v>42380</v>
      </c>
      <c r="M54" s="36">
        <v>42735</v>
      </c>
      <c r="N54" s="40" t="s">
        <v>542</v>
      </c>
      <c r="O54" s="75" t="s">
        <v>22</v>
      </c>
      <c r="P54" s="73">
        <v>13210</v>
      </c>
      <c r="Q54" s="41" t="s">
        <v>58</v>
      </c>
      <c r="R54" s="75" t="s">
        <v>534</v>
      </c>
      <c r="S54" s="75"/>
      <c r="T54" s="80"/>
      <c r="U54" s="81"/>
    </row>
    <row r="55" spans="1:21" s="103" customFormat="1" ht="23.25" customHeight="1" x14ac:dyDescent="0.25">
      <c r="A55" s="72">
        <v>34</v>
      </c>
      <c r="B55" s="38" t="s">
        <v>101</v>
      </c>
      <c r="C55" s="38" t="s">
        <v>101</v>
      </c>
      <c r="D55" s="218" t="s">
        <v>208</v>
      </c>
      <c r="E55" s="218" t="s">
        <v>442</v>
      </c>
      <c r="F55" s="34">
        <v>876</v>
      </c>
      <c r="G55" s="210" t="s">
        <v>568</v>
      </c>
      <c r="H55" s="34">
        <v>1</v>
      </c>
      <c r="I55" s="34">
        <v>18000000000</v>
      </c>
      <c r="J55" s="188" t="s">
        <v>536</v>
      </c>
      <c r="K55" s="71">
        <v>649000</v>
      </c>
      <c r="L55" s="36">
        <v>42380</v>
      </c>
      <c r="M55" s="36">
        <v>42735</v>
      </c>
      <c r="N55" s="34" t="s">
        <v>529</v>
      </c>
      <c r="O55" s="75" t="s">
        <v>22</v>
      </c>
      <c r="P55" s="73">
        <v>13150</v>
      </c>
      <c r="Q55" s="41" t="s">
        <v>58</v>
      </c>
      <c r="R55" s="75" t="s">
        <v>534</v>
      </c>
      <c r="S55" s="75"/>
      <c r="T55" s="80"/>
      <c r="U55" s="81"/>
    </row>
    <row r="56" spans="1:21" s="103" customFormat="1" ht="23.25" customHeight="1" x14ac:dyDescent="0.25">
      <c r="A56" s="208">
        <v>35</v>
      </c>
      <c r="B56" s="38" t="s">
        <v>101</v>
      </c>
      <c r="C56" s="38" t="s">
        <v>101</v>
      </c>
      <c r="D56" s="218" t="s">
        <v>209</v>
      </c>
      <c r="E56" s="218" t="s">
        <v>442</v>
      </c>
      <c r="F56" s="34">
        <v>876</v>
      </c>
      <c r="G56" s="210" t="s">
        <v>568</v>
      </c>
      <c r="H56" s="34">
        <v>1</v>
      </c>
      <c r="I56" s="34">
        <v>18000000000</v>
      </c>
      <c r="J56" s="188" t="s">
        <v>536</v>
      </c>
      <c r="K56" s="71">
        <v>649000</v>
      </c>
      <c r="L56" s="36">
        <v>42380</v>
      </c>
      <c r="M56" s="36">
        <v>42735</v>
      </c>
      <c r="N56" s="40" t="s">
        <v>541</v>
      </c>
      <c r="O56" s="75" t="s">
        <v>22</v>
      </c>
      <c r="P56" s="73">
        <v>13211</v>
      </c>
      <c r="Q56" s="41" t="s">
        <v>58</v>
      </c>
      <c r="R56" s="75" t="s">
        <v>534</v>
      </c>
      <c r="S56" s="75"/>
      <c r="T56" s="80"/>
      <c r="U56" s="81"/>
    </row>
    <row r="57" spans="1:21" s="103" customFormat="1" ht="23.25" customHeight="1" x14ac:dyDescent="0.25">
      <c r="A57" s="72">
        <v>36</v>
      </c>
      <c r="B57" s="38" t="s">
        <v>101</v>
      </c>
      <c r="C57" s="38" t="s">
        <v>101</v>
      </c>
      <c r="D57" s="218" t="s">
        <v>209</v>
      </c>
      <c r="E57" s="218" t="s">
        <v>442</v>
      </c>
      <c r="F57" s="34">
        <v>876</v>
      </c>
      <c r="G57" s="210" t="s">
        <v>568</v>
      </c>
      <c r="H57" s="34">
        <v>1</v>
      </c>
      <c r="I57" s="34">
        <v>60000000000</v>
      </c>
      <c r="J57" s="188" t="s">
        <v>538</v>
      </c>
      <c r="K57" s="71">
        <v>674288.37939999998</v>
      </c>
      <c r="L57" s="36">
        <v>42380</v>
      </c>
      <c r="M57" s="36">
        <v>42735</v>
      </c>
      <c r="N57" s="40" t="s">
        <v>541</v>
      </c>
      <c r="O57" s="75" t="s">
        <v>22</v>
      </c>
      <c r="P57" s="73">
        <v>13211</v>
      </c>
      <c r="Q57" s="41" t="s">
        <v>58</v>
      </c>
      <c r="R57" s="75" t="s">
        <v>534</v>
      </c>
      <c r="S57" s="75"/>
      <c r="T57" s="80"/>
      <c r="U57" s="81"/>
    </row>
    <row r="58" spans="1:21" s="103" customFormat="1" ht="23.25" customHeight="1" x14ac:dyDescent="0.25">
      <c r="A58" s="208">
        <v>37</v>
      </c>
      <c r="B58" s="210">
        <v>23</v>
      </c>
      <c r="C58" s="210">
        <v>23</v>
      </c>
      <c r="D58" s="218" t="s">
        <v>210</v>
      </c>
      <c r="E58" s="218" t="s">
        <v>442</v>
      </c>
      <c r="F58" s="34">
        <v>876</v>
      </c>
      <c r="G58" s="210" t="s">
        <v>568</v>
      </c>
      <c r="H58" s="34">
        <v>1</v>
      </c>
      <c r="I58" s="34">
        <v>12000000000</v>
      </c>
      <c r="J58" s="188" t="s">
        <v>535</v>
      </c>
      <c r="K58" s="71">
        <v>13383970</v>
      </c>
      <c r="L58" s="36">
        <v>42380</v>
      </c>
      <c r="M58" s="36">
        <v>42735</v>
      </c>
      <c r="N58" s="34" t="s">
        <v>530</v>
      </c>
      <c r="O58" s="75" t="s">
        <v>22</v>
      </c>
      <c r="P58" s="73">
        <v>13176</v>
      </c>
      <c r="Q58" s="41" t="s">
        <v>58</v>
      </c>
      <c r="R58" s="75" t="s">
        <v>22</v>
      </c>
      <c r="S58" s="75"/>
      <c r="T58" s="80"/>
      <c r="U58" s="81"/>
    </row>
    <row r="59" spans="1:21" s="103" customFormat="1" ht="23.25" customHeight="1" x14ac:dyDescent="0.25">
      <c r="A59" s="208">
        <v>38</v>
      </c>
      <c r="B59" s="210">
        <v>23</v>
      </c>
      <c r="C59" s="210">
        <v>23</v>
      </c>
      <c r="D59" s="218" t="s">
        <v>210</v>
      </c>
      <c r="E59" s="218" t="s">
        <v>442</v>
      </c>
      <c r="F59" s="34">
        <v>876</v>
      </c>
      <c r="G59" s="210" t="s">
        <v>568</v>
      </c>
      <c r="H59" s="34">
        <v>1</v>
      </c>
      <c r="I59" s="34">
        <v>18000000000</v>
      </c>
      <c r="J59" s="188" t="s">
        <v>536</v>
      </c>
      <c r="K59" s="71">
        <v>8260000</v>
      </c>
      <c r="L59" s="36">
        <v>42380</v>
      </c>
      <c r="M59" s="36">
        <v>42735</v>
      </c>
      <c r="N59" s="34" t="s">
        <v>529</v>
      </c>
      <c r="O59" s="75" t="s">
        <v>22</v>
      </c>
      <c r="P59" s="73">
        <v>13150</v>
      </c>
      <c r="Q59" s="41" t="s">
        <v>58</v>
      </c>
      <c r="R59" s="75" t="s">
        <v>22</v>
      </c>
      <c r="S59" s="75"/>
      <c r="T59" s="80"/>
      <c r="U59" s="81"/>
    </row>
    <row r="60" spans="1:21" s="103" customFormat="1" ht="23.25" customHeight="1" x14ac:dyDescent="0.25">
      <c r="A60" s="208">
        <v>39</v>
      </c>
      <c r="B60" s="210">
        <v>23</v>
      </c>
      <c r="C60" s="210">
        <v>23</v>
      </c>
      <c r="D60" s="218" t="s">
        <v>210</v>
      </c>
      <c r="E60" s="218" t="s">
        <v>442</v>
      </c>
      <c r="F60" s="34">
        <v>876</v>
      </c>
      <c r="G60" s="210" t="s">
        <v>568</v>
      </c>
      <c r="H60" s="34">
        <v>1</v>
      </c>
      <c r="I60" s="34">
        <v>85000000000</v>
      </c>
      <c r="J60" s="188" t="s">
        <v>548</v>
      </c>
      <c r="K60" s="71">
        <v>5457679.3600000003</v>
      </c>
      <c r="L60" s="36">
        <v>42380</v>
      </c>
      <c r="M60" s="36">
        <v>42735</v>
      </c>
      <c r="N60" s="34" t="s">
        <v>529</v>
      </c>
      <c r="O60" s="75" t="s">
        <v>22</v>
      </c>
      <c r="P60" s="73">
        <v>13150</v>
      </c>
      <c r="Q60" s="41" t="s">
        <v>58</v>
      </c>
      <c r="R60" s="75" t="s">
        <v>22</v>
      </c>
      <c r="S60" s="75"/>
      <c r="T60" s="80"/>
      <c r="U60" s="81"/>
    </row>
    <row r="61" spans="1:21" s="103" customFormat="1" ht="23.25" customHeight="1" x14ac:dyDescent="0.25">
      <c r="A61" s="208">
        <v>40</v>
      </c>
      <c r="B61" s="210">
        <v>23</v>
      </c>
      <c r="C61" s="210">
        <v>23</v>
      </c>
      <c r="D61" s="218" t="s">
        <v>210</v>
      </c>
      <c r="E61" s="218" t="s">
        <v>442</v>
      </c>
      <c r="F61" s="34">
        <v>876</v>
      </c>
      <c r="G61" s="210" t="s">
        <v>568</v>
      </c>
      <c r="H61" s="34">
        <v>1</v>
      </c>
      <c r="I61" s="34">
        <v>60000000000</v>
      </c>
      <c r="J61" s="188" t="s">
        <v>538</v>
      </c>
      <c r="K61" s="71">
        <v>7000000</v>
      </c>
      <c r="L61" s="36">
        <v>42380</v>
      </c>
      <c r="M61" s="36">
        <v>42735</v>
      </c>
      <c r="N61" s="34" t="s">
        <v>529</v>
      </c>
      <c r="O61" s="75" t="s">
        <v>22</v>
      </c>
      <c r="P61" s="73">
        <v>13150</v>
      </c>
      <c r="Q61" s="41" t="s">
        <v>58</v>
      </c>
      <c r="R61" s="75" t="s">
        <v>22</v>
      </c>
      <c r="S61" s="75"/>
      <c r="T61" s="80"/>
      <c r="U61" s="81"/>
    </row>
    <row r="62" spans="1:21" s="103" customFormat="1" ht="23.25" customHeight="1" x14ac:dyDescent="0.25">
      <c r="A62" s="72">
        <v>41</v>
      </c>
      <c r="B62" s="38" t="s">
        <v>101</v>
      </c>
      <c r="C62" s="38" t="s">
        <v>101</v>
      </c>
      <c r="D62" s="218" t="s">
        <v>211</v>
      </c>
      <c r="E62" s="218" t="s">
        <v>442</v>
      </c>
      <c r="F62" s="34">
        <v>876</v>
      </c>
      <c r="G62" s="210" t="s">
        <v>568</v>
      </c>
      <c r="H62" s="34">
        <v>1</v>
      </c>
      <c r="I62" s="34">
        <v>18000000000</v>
      </c>
      <c r="J62" s="188" t="s">
        <v>536</v>
      </c>
      <c r="K62" s="71">
        <v>649000</v>
      </c>
      <c r="L62" s="36">
        <v>42380</v>
      </c>
      <c r="M62" s="36">
        <v>42735</v>
      </c>
      <c r="N62" s="40" t="s">
        <v>541</v>
      </c>
      <c r="O62" s="75" t="s">
        <v>22</v>
      </c>
      <c r="P62" s="73">
        <v>13211</v>
      </c>
      <c r="Q62" s="41" t="s">
        <v>58</v>
      </c>
      <c r="R62" s="75" t="s">
        <v>534</v>
      </c>
      <c r="S62" s="75"/>
      <c r="T62" s="80"/>
      <c r="U62" s="81"/>
    </row>
    <row r="63" spans="1:21" s="103" customFormat="1" ht="23.25" customHeight="1" x14ac:dyDescent="0.25">
      <c r="A63" s="208">
        <v>42</v>
      </c>
      <c r="B63" s="38" t="s">
        <v>101</v>
      </c>
      <c r="C63" s="38" t="s">
        <v>101</v>
      </c>
      <c r="D63" s="218" t="s">
        <v>211</v>
      </c>
      <c r="E63" s="218" t="s">
        <v>442</v>
      </c>
      <c r="F63" s="34">
        <v>876</v>
      </c>
      <c r="G63" s="210" t="s">
        <v>568</v>
      </c>
      <c r="H63" s="34">
        <v>1</v>
      </c>
      <c r="I63" s="34">
        <v>60000000000</v>
      </c>
      <c r="J63" s="188" t="s">
        <v>538</v>
      </c>
      <c r="K63" s="71">
        <v>700000</v>
      </c>
      <c r="L63" s="36">
        <v>42380</v>
      </c>
      <c r="M63" s="36">
        <v>42735</v>
      </c>
      <c r="N63" s="40" t="s">
        <v>541</v>
      </c>
      <c r="O63" s="75" t="s">
        <v>22</v>
      </c>
      <c r="P63" s="73">
        <v>13211</v>
      </c>
      <c r="Q63" s="41" t="s">
        <v>58</v>
      </c>
      <c r="R63" s="75" t="s">
        <v>534</v>
      </c>
      <c r="S63" s="75"/>
      <c r="T63" s="80"/>
      <c r="U63" s="81"/>
    </row>
    <row r="64" spans="1:21" s="103" customFormat="1" ht="23.25" customHeight="1" x14ac:dyDescent="0.25">
      <c r="A64" s="72">
        <v>43</v>
      </c>
      <c r="B64" s="38" t="s">
        <v>101</v>
      </c>
      <c r="C64" s="38" t="s">
        <v>101</v>
      </c>
      <c r="D64" s="218" t="s">
        <v>212</v>
      </c>
      <c r="E64" s="218" t="s">
        <v>442</v>
      </c>
      <c r="F64" s="34">
        <v>876</v>
      </c>
      <c r="G64" s="210" t="s">
        <v>568</v>
      </c>
      <c r="H64" s="34">
        <v>1</v>
      </c>
      <c r="I64" s="34">
        <v>12000000000</v>
      </c>
      <c r="J64" s="188" t="s">
        <v>535</v>
      </c>
      <c r="K64" s="71">
        <v>2104636.1999999997</v>
      </c>
      <c r="L64" s="36">
        <v>42380</v>
      </c>
      <c r="M64" s="36">
        <v>42735</v>
      </c>
      <c r="N64" s="40" t="s">
        <v>541</v>
      </c>
      <c r="O64" s="75" t="s">
        <v>22</v>
      </c>
      <c r="P64" s="73">
        <v>13211</v>
      </c>
      <c r="Q64" s="41" t="s">
        <v>58</v>
      </c>
      <c r="R64" s="75" t="s">
        <v>534</v>
      </c>
      <c r="S64" s="75"/>
      <c r="T64" s="80"/>
      <c r="U64" s="81"/>
    </row>
    <row r="65" spans="1:21" s="103" customFormat="1" ht="23.25" customHeight="1" x14ac:dyDescent="0.25">
      <c r="A65" s="208">
        <v>44</v>
      </c>
      <c r="B65" s="38" t="s">
        <v>101</v>
      </c>
      <c r="C65" s="38" t="s">
        <v>101</v>
      </c>
      <c r="D65" s="218" t="s">
        <v>212</v>
      </c>
      <c r="E65" s="218" t="s">
        <v>442</v>
      </c>
      <c r="F65" s="34">
        <v>876</v>
      </c>
      <c r="G65" s="210" t="s">
        <v>568</v>
      </c>
      <c r="H65" s="34">
        <v>1</v>
      </c>
      <c r="I65" s="34">
        <v>18000000000</v>
      </c>
      <c r="J65" s="188" t="s">
        <v>536</v>
      </c>
      <c r="K65" s="71">
        <v>1180000</v>
      </c>
      <c r="L65" s="36">
        <v>42380</v>
      </c>
      <c r="M65" s="36">
        <v>42735</v>
      </c>
      <c r="N65" s="40" t="s">
        <v>541</v>
      </c>
      <c r="O65" s="75" t="s">
        <v>22</v>
      </c>
      <c r="P65" s="73">
        <v>13211</v>
      </c>
      <c r="Q65" s="41" t="s">
        <v>58</v>
      </c>
      <c r="R65" s="75" t="s">
        <v>534</v>
      </c>
      <c r="S65" s="75"/>
      <c r="T65" s="80"/>
      <c r="U65" s="81"/>
    </row>
    <row r="66" spans="1:21" s="103" customFormat="1" ht="23.25" customHeight="1" x14ac:dyDescent="0.25">
      <c r="A66" s="208">
        <v>45</v>
      </c>
      <c r="B66" s="38" t="s">
        <v>101</v>
      </c>
      <c r="C66" s="38" t="s">
        <v>101</v>
      </c>
      <c r="D66" s="218" t="s">
        <v>212</v>
      </c>
      <c r="E66" s="218" t="s">
        <v>442</v>
      </c>
      <c r="F66" s="34">
        <v>876</v>
      </c>
      <c r="G66" s="210" t="s">
        <v>568</v>
      </c>
      <c r="H66" s="34">
        <v>1</v>
      </c>
      <c r="I66" s="34">
        <v>60000000000</v>
      </c>
      <c r="J66" s="188" t="s">
        <v>538</v>
      </c>
      <c r="K66" s="71">
        <v>1500000</v>
      </c>
      <c r="L66" s="36">
        <v>42380</v>
      </c>
      <c r="M66" s="36">
        <v>42735</v>
      </c>
      <c r="N66" s="40" t="s">
        <v>541</v>
      </c>
      <c r="O66" s="75" t="s">
        <v>22</v>
      </c>
      <c r="P66" s="73">
        <v>13211</v>
      </c>
      <c r="Q66" s="41" t="s">
        <v>58</v>
      </c>
      <c r="R66" s="75" t="s">
        <v>534</v>
      </c>
      <c r="S66" s="75"/>
      <c r="T66" s="80"/>
      <c r="U66" s="81"/>
    </row>
    <row r="67" spans="1:21" s="103" customFormat="1" ht="23.25" customHeight="1" x14ac:dyDescent="0.25">
      <c r="A67" s="208">
        <v>46</v>
      </c>
      <c r="B67" s="38" t="s">
        <v>101</v>
      </c>
      <c r="C67" s="38" t="s">
        <v>101</v>
      </c>
      <c r="D67" s="218" t="s">
        <v>213</v>
      </c>
      <c r="E67" s="218" t="s">
        <v>442</v>
      </c>
      <c r="F67" s="34">
        <v>876</v>
      </c>
      <c r="G67" s="210" t="s">
        <v>568</v>
      </c>
      <c r="H67" s="34">
        <v>1</v>
      </c>
      <c r="I67" s="34">
        <v>12000000000</v>
      </c>
      <c r="J67" s="188" t="s">
        <v>535</v>
      </c>
      <c r="K67" s="71">
        <v>7766140</v>
      </c>
      <c r="L67" s="36">
        <v>42380</v>
      </c>
      <c r="M67" s="36">
        <v>42735</v>
      </c>
      <c r="N67" s="40" t="s">
        <v>541</v>
      </c>
      <c r="O67" s="75" t="s">
        <v>22</v>
      </c>
      <c r="P67" s="73">
        <v>13211</v>
      </c>
      <c r="Q67" s="41" t="s">
        <v>58</v>
      </c>
      <c r="R67" s="75" t="s">
        <v>534</v>
      </c>
      <c r="S67" s="75"/>
      <c r="T67" s="80"/>
      <c r="U67" s="81"/>
    </row>
    <row r="68" spans="1:21" s="103" customFormat="1" ht="23.25" customHeight="1" x14ac:dyDescent="0.25">
      <c r="A68" s="208">
        <v>47</v>
      </c>
      <c r="B68" s="38" t="s">
        <v>101</v>
      </c>
      <c r="C68" s="38" t="s">
        <v>101</v>
      </c>
      <c r="D68" s="218" t="s">
        <v>213</v>
      </c>
      <c r="E68" s="218" t="s">
        <v>442</v>
      </c>
      <c r="F68" s="34">
        <v>876</v>
      </c>
      <c r="G68" s="210" t="s">
        <v>568</v>
      </c>
      <c r="H68" s="34">
        <v>1</v>
      </c>
      <c r="I68" s="34">
        <v>18000000000</v>
      </c>
      <c r="J68" s="188" t="s">
        <v>536</v>
      </c>
      <c r="K68" s="71">
        <v>5251000</v>
      </c>
      <c r="L68" s="36">
        <v>42380</v>
      </c>
      <c r="M68" s="36">
        <v>42735</v>
      </c>
      <c r="N68" s="40" t="s">
        <v>541</v>
      </c>
      <c r="O68" s="75" t="s">
        <v>22</v>
      </c>
      <c r="P68" s="73">
        <v>13211</v>
      </c>
      <c r="Q68" s="41" t="s">
        <v>58</v>
      </c>
      <c r="R68" s="75" t="s">
        <v>534</v>
      </c>
      <c r="S68" s="75"/>
      <c r="T68" s="80"/>
      <c r="U68" s="81"/>
    </row>
    <row r="69" spans="1:21" s="103" customFormat="1" ht="23.25" customHeight="1" x14ac:dyDescent="0.25">
      <c r="A69" s="72">
        <v>48</v>
      </c>
      <c r="B69" s="38" t="s">
        <v>101</v>
      </c>
      <c r="C69" s="38" t="s">
        <v>101</v>
      </c>
      <c r="D69" s="218" t="s">
        <v>213</v>
      </c>
      <c r="E69" s="218" t="s">
        <v>442</v>
      </c>
      <c r="F69" s="34">
        <v>876</v>
      </c>
      <c r="G69" s="210" t="s">
        <v>568</v>
      </c>
      <c r="H69" s="34">
        <v>1</v>
      </c>
      <c r="I69" s="34">
        <v>85000000000</v>
      </c>
      <c r="J69" s="188" t="s">
        <v>548</v>
      </c>
      <c r="K69" s="71">
        <v>1398634.0226000005</v>
      </c>
      <c r="L69" s="36">
        <v>42380</v>
      </c>
      <c r="M69" s="36">
        <v>42735</v>
      </c>
      <c r="N69" s="40" t="s">
        <v>541</v>
      </c>
      <c r="O69" s="75" t="s">
        <v>22</v>
      </c>
      <c r="P69" s="73">
        <v>13211</v>
      </c>
      <c r="Q69" s="41" t="s">
        <v>58</v>
      </c>
      <c r="R69" s="75" t="s">
        <v>534</v>
      </c>
      <c r="S69" s="75"/>
      <c r="T69" s="80"/>
      <c r="U69" s="81"/>
    </row>
    <row r="70" spans="1:21" s="103" customFormat="1" ht="23.25" customHeight="1" x14ac:dyDescent="0.25">
      <c r="A70" s="208">
        <v>49</v>
      </c>
      <c r="B70" s="38" t="s">
        <v>101</v>
      </c>
      <c r="C70" s="38" t="s">
        <v>101</v>
      </c>
      <c r="D70" s="218" t="s">
        <v>213</v>
      </c>
      <c r="E70" s="218" t="s">
        <v>442</v>
      </c>
      <c r="F70" s="34">
        <v>876</v>
      </c>
      <c r="G70" s="210" t="s">
        <v>568</v>
      </c>
      <c r="H70" s="34">
        <v>1</v>
      </c>
      <c r="I70" s="34">
        <v>60000000000</v>
      </c>
      <c r="J70" s="188" t="s">
        <v>538</v>
      </c>
      <c r="K70" s="71">
        <v>23000000</v>
      </c>
      <c r="L70" s="36">
        <v>42380</v>
      </c>
      <c r="M70" s="36">
        <v>42735</v>
      </c>
      <c r="N70" s="40" t="s">
        <v>542</v>
      </c>
      <c r="O70" s="75" t="s">
        <v>22</v>
      </c>
      <c r="P70" s="73">
        <v>13210</v>
      </c>
      <c r="Q70" s="41" t="s">
        <v>58</v>
      </c>
      <c r="R70" s="75" t="s">
        <v>534</v>
      </c>
      <c r="S70" s="75"/>
      <c r="T70" s="80"/>
      <c r="U70" s="81"/>
    </row>
    <row r="71" spans="1:21" s="103" customFormat="1" ht="23.25" customHeight="1" x14ac:dyDescent="0.25">
      <c r="A71" s="72">
        <v>50</v>
      </c>
      <c r="B71" s="38" t="s">
        <v>101</v>
      </c>
      <c r="C71" s="38" t="s">
        <v>101</v>
      </c>
      <c r="D71" s="218" t="s">
        <v>214</v>
      </c>
      <c r="E71" s="218" t="s">
        <v>442</v>
      </c>
      <c r="F71" s="34">
        <v>876</v>
      </c>
      <c r="G71" s="210" t="s">
        <v>568</v>
      </c>
      <c r="H71" s="34">
        <v>1</v>
      </c>
      <c r="I71" s="34">
        <v>12000000000</v>
      </c>
      <c r="J71" s="188" t="s">
        <v>535</v>
      </c>
      <c r="K71" s="71">
        <v>15983090</v>
      </c>
      <c r="L71" s="36">
        <v>42380</v>
      </c>
      <c r="M71" s="36">
        <v>42735</v>
      </c>
      <c r="N71" s="34" t="s">
        <v>542</v>
      </c>
      <c r="O71" s="75" t="s">
        <v>22</v>
      </c>
      <c r="P71" s="73">
        <v>13210</v>
      </c>
      <c r="Q71" s="41" t="s">
        <v>58</v>
      </c>
      <c r="R71" s="75" t="s">
        <v>534</v>
      </c>
      <c r="S71" s="75"/>
      <c r="T71" s="80"/>
      <c r="U71" s="81"/>
    </row>
    <row r="72" spans="1:21" s="103" customFormat="1" ht="23.25" customHeight="1" x14ac:dyDescent="0.25">
      <c r="A72" s="208">
        <v>51</v>
      </c>
      <c r="B72" s="38" t="s">
        <v>101</v>
      </c>
      <c r="C72" s="38" t="s">
        <v>101</v>
      </c>
      <c r="D72" s="218" t="s">
        <v>215</v>
      </c>
      <c r="E72" s="218" t="s">
        <v>442</v>
      </c>
      <c r="F72" s="34">
        <v>876</v>
      </c>
      <c r="G72" s="210" t="s">
        <v>568</v>
      </c>
      <c r="H72" s="34">
        <v>1</v>
      </c>
      <c r="I72" s="34">
        <v>18000000000</v>
      </c>
      <c r="J72" s="188" t="s">
        <v>536</v>
      </c>
      <c r="K72" s="71">
        <v>1534000</v>
      </c>
      <c r="L72" s="36">
        <v>42380</v>
      </c>
      <c r="M72" s="36">
        <v>42735</v>
      </c>
      <c r="N72" s="34" t="s">
        <v>541</v>
      </c>
      <c r="O72" s="75" t="s">
        <v>22</v>
      </c>
      <c r="P72" s="73">
        <v>13211</v>
      </c>
      <c r="Q72" s="41" t="s">
        <v>58</v>
      </c>
      <c r="R72" s="75" t="s">
        <v>534</v>
      </c>
      <c r="S72" s="75"/>
      <c r="T72" s="80"/>
      <c r="U72" s="81"/>
    </row>
    <row r="73" spans="1:21" s="103" customFormat="1" ht="23.25" customHeight="1" x14ac:dyDescent="0.25">
      <c r="A73" s="208">
        <v>52</v>
      </c>
      <c r="B73" s="38" t="s">
        <v>101</v>
      </c>
      <c r="C73" s="38" t="s">
        <v>101</v>
      </c>
      <c r="D73" s="218" t="s">
        <v>215</v>
      </c>
      <c r="E73" s="218" t="s">
        <v>442</v>
      </c>
      <c r="F73" s="34">
        <v>876</v>
      </c>
      <c r="G73" s="210" t="s">
        <v>568</v>
      </c>
      <c r="H73" s="34">
        <v>1</v>
      </c>
      <c r="I73" s="34">
        <v>60000000000</v>
      </c>
      <c r="J73" s="188" t="s">
        <v>538</v>
      </c>
      <c r="K73" s="71">
        <v>10000000</v>
      </c>
      <c r="L73" s="36">
        <v>42380</v>
      </c>
      <c r="M73" s="36">
        <v>42735</v>
      </c>
      <c r="N73" s="34" t="s">
        <v>542</v>
      </c>
      <c r="O73" s="75" t="s">
        <v>22</v>
      </c>
      <c r="P73" s="73">
        <v>13210</v>
      </c>
      <c r="Q73" s="41" t="s">
        <v>58</v>
      </c>
      <c r="R73" s="75" t="s">
        <v>534</v>
      </c>
      <c r="S73" s="75"/>
      <c r="T73" s="80"/>
      <c r="U73" s="81"/>
    </row>
    <row r="74" spans="1:21" s="103" customFormat="1" ht="23.25" customHeight="1" x14ac:dyDescent="0.25">
      <c r="A74" s="208">
        <v>53</v>
      </c>
      <c r="B74" s="38" t="s">
        <v>101</v>
      </c>
      <c r="C74" s="38" t="s">
        <v>101</v>
      </c>
      <c r="D74" s="218" t="s">
        <v>216</v>
      </c>
      <c r="E74" s="218" t="s">
        <v>442</v>
      </c>
      <c r="F74" s="34">
        <v>876</v>
      </c>
      <c r="G74" s="210" t="s">
        <v>568</v>
      </c>
      <c r="H74" s="34">
        <v>1</v>
      </c>
      <c r="I74" s="34">
        <v>60000000000</v>
      </c>
      <c r="J74" s="188" t="s">
        <v>538</v>
      </c>
      <c r="K74" s="71">
        <v>700000</v>
      </c>
      <c r="L74" s="36">
        <v>42380</v>
      </c>
      <c r="M74" s="36">
        <v>42735</v>
      </c>
      <c r="N74" s="40" t="s">
        <v>529</v>
      </c>
      <c r="O74" s="75" t="s">
        <v>22</v>
      </c>
      <c r="P74" s="73">
        <v>13150</v>
      </c>
      <c r="Q74" s="41" t="s">
        <v>58</v>
      </c>
      <c r="R74" s="75" t="s">
        <v>534</v>
      </c>
      <c r="S74" s="75"/>
      <c r="T74" s="80"/>
      <c r="U74" s="81"/>
    </row>
    <row r="75" spans="1:21" s="103" customFormat="1" ht="23.25" customHeight="1" x14ac:dyDescent="0.25">
      <c r="A75" s="208">
        <v>54</v>
      </c>
      <c r="B75" s="210">
        <v>42</v>
      </c>
      <c r="C75" s="210" t="s">
        <v>100</v>
      </c>
      <c r="D75" s="132" t="s">
        <v>217</v>
      </c>
      <c r="E75" s="132" t="s">
        <v>441</v>
      </c>
      <c r="F75" s="34">
        <v>876</v>
      </c>
      <c r="G75" s="210" t="s">
        <v>568</v>
      </c>
      <c r="H75" s="210">
        <v>1</v>
      </c>
      <c r="I75" s="210">
        <v>18000000000</v>
      </c>
      <c r="J75" s="187" t="s">
        <v>536</v>
      </c>
      <c r="K75" s="71">
        <v>1779007.58</v>
      </c>
      <c r="L75" s="36">
        <v>42380</v>
      </c>
      <c r="M75" s="37">
        <v>42613</v>
      </c>
      <c r="N75" s="75" t="s">
        <v>529</v>
      </c>
      <c r="O75" s="75" t="s">
        <v>22</v>
      </c>
      <c r="P75" s="73">
        <v>13150</v>
      </c>
      <c r="Q75" s="41" t="s">
        <v>58</v>
      </c>
      <c r="R75" s="75" t="s">
        <v>534</v>
      </c>
      <c r="S75" s="75"/>
      <c r="T75" s="80"/>
      <c r="U75" s="80"/>
    </row>
    <row r="76" spans="1:21" s="103" customFormat="1" ht="23.25" customHeight="1" x14ac:dyDescent="0.25">
      <c r="A76" s="72">
        <v>55</v>
      </c>
      <c r="B76" s="210">
        <v>42</v>
      </c>
      <c r="C76" s="210" t="s">
        <v>100</v>
      </c>
      <c r="D76" s="132" t="s">
        <v>218</v>
      </c>
      <c r="E76" s="132" t="s">
        <v>441</v>
      </c>
      <c r="F76" s="34">
        <v>876</v>
      </c>
      <c r="G76" s="210" t="s">
        <v>568</v>
      </c>
      <c r="H76" s="210">
        <v>1</v>
      </c>
      <c r="I76" s="210">
        <v>18000000000</v>
      </c>
      <c r="J76" s="187" t="s">
        <v>536</v>
      </c>
      <c r="K76" s="71">
        <v>12753012.440000001</v>
      </c>
      <c r="L76" s="36">
        <v>42380</v>
      </c>
      <c r="M76" s="37">
        <v>42673</v>
      </c>
      <c r="N76" s="75" t="s">
        <v>530</v>
      </c>
      <c r="O76" s="75" t="s">
        <v>22</v>
      </c>
      <c r="P76" s="73">
        <v>13176</v>
      </c>
      <c r="Q76" s="41" t="s">
        <v>58</v>
      </c>
      <c r="R76" s="75" t="s">
        <v>534</v>
      </c>
      <c r="S76" s="75"/>
      <c r="T76" s="80"/>
      <c r="U76" s="80"/>
    </row>
    <row r="77" spans="1:21" s="103" customFormat="1" ht="23.25" customHeight="1" x14ac:dyDescent="0.25">
      <c r="A77" s="208">
        <v>56</v>
      </c>
      <c r="B77" s="210">
        <v>42</v>
      </c>
      <c r="C77" s="210" t="s">
        <v>100</v>
      </c>
      <c r="D77" s="132" t="s">
        <v>219</v>
      </c>
      <c r="E77" s="132" t="s">
        <v>441</v>
      </c>
      <c r="F77" s="34">
        <v>876</v>
      </c>
      <c r="G77" s="210" t="s">
        <v>568</v>
      </c>
      <c r="H77" s="210">
        <v>1</v>
      </c>
      <c r="I77" s="210">
        <v>18000000000</v>
      </c>
      <c r="J77" s="187" t="s">
        <v>536</v>
      </c>
      <c r="K77" s="71">
        <v>2975097.6799999997</v>
      </c>
      <c r="L77" s="36">
        <v>42401</v>
      </c>
      <c r="M77" s="37">
        <v>42613</v>
      </c>
      <c r="N77" s="75" t="s">
        <v>529</v>
      </c>
      <c r="O77" s="75" t="s">
        <v>22</v>
      </c>
      <c r="P77" s="73">
        <v>13150</v>
      </c>
      <c r="Q77" s="41" t="s">
        <v>58</v>
      </c>
      <c r="R77" s="75" t="s">
        <v>534</v>
      </c>
      <c r="S77" s="75"/>
      <c r="T77" s="80"/>
      <c r="U77" s="80"/>
    </row>
    <row r="78" spans="1:21" s="103" customFormat="1" ht="23.25" customHeight="1" x14ac:dyDescent="0.25">
      <c r="A78" s="72">
        <v>57</v>
      </c>
      <c r="B78" s="210">
        <v>71</v>
      </c>
      <c r="C78" s="210" t="s">
        <v>104</v>
      </c>
      <c r="D78" s="132" t="s">
        <v>220</v>
      </c>
      <c r="E78" s="132" t="s">
        <v>441</v>
      </c>
      <c r="F78" s="34">
        <v>876</v>
      </c>
      <c r="G78" s="210" t="s">
        <v>568</v>
      </c>
      <c r="H78" s="210">
        <v>1</v>
      </c>
      <c r="I78" s="210">
        <v>18000000000</v>
      </c>
      <c r="J78" s="187" t="s">
        <v>536</v>
      </c>
      <c r="K78" s="71">
        <v>1345343.6300000001</v>
      </c>
      <c r="L78" s="36">
        <v>42380</v>
      </c>
      <c r="M78" s="37">
        <v>42582</v>
      </c>
      <c r="N78" s="75" t="s">
        <v>529</v>
      </c>
      <c r="O78" s="75" t="s">
        <v>22</v>
      </c>
      <c r="P78" s="73">
        <v>13150</v>
      </c>
      <c r="Q78" s="41" t="s">
        <v>58</v>
      </c>
      <c r="R78" s="75" t="s">
        <v>534</v>
      </c>
      <c r="S78" s="75"/>
      <c r="T78" s="80"/>
      <c r="U78" s="80"/>
    </row>
    <row r="79" spans="1:21" s="103" customFormat="1" ht="23.25" customHeight="1" x14ac:dyDescent="0.25">
      <c r="A79" s="208">
        <v>58</v>
      </c>
      <c r="B79" s="210">
        <v>42</v>
      </c>
      <c r="C79" s="210" t="s">
        <v>100</v>
      </c>
      <c r="D79" s="132" t="s">
        <v>762</v>
      </c>
      <c r="E79" s="132" t="s">
        <v>441</v>
      </c>
      <c r="F79" s="34">
        <v>876</v>
      </c>
      <c r="G79" s="210" t="s">
        <v>568</v>
      </c>
      <c r="H79" s="210">
        <v>1</v>
      </c>
      <c r="I79" s="210">
        <v>18000000000</v>
      </c>
      <c r="J79" s="187" t="s">
        <v>536</v>
      </c>
      <c r="K79" s="71">
        <v>635219177.65999997</v>
      </c>
      <c r="L79" s="36">
        <v>42440</v>
      </c>
      <c r="M79" s="37">
        <v>42825</v>
      </c>
      <c r="N79" s="75" t="s">
        <v>530</v>
      </c>
      <c r="O79" s="75" t="s">
        <v>22</v>
      </c>
      <c r="P79" s="73">
        <v>13176</v>
      </c>
      <c r="Q79" s="41" t="s">
        <v>58</v>
      </c>
      <c r="R79" s="75" t="s">
        <v>534</v>
      </c>
      <c r="S79" s="75"/>
      <c r="T79" s="80"/>
      <c r="U79" s="80"/>
    </row>
    <row r="80" spans="1:21" s="103" customFormat="1" ht="23.25" customHeight="1" x14ac:dyDescent="0.25">
      <c r="A80" s="208">
        <v>59</v>
      </c>
      <c r="B80" s="210">
        <v>42</v>
      </c>
      <c r="C80" s="210" t="s">
        <v>100</v>
      </c>
      <c r="D80" s="132" t="s">
        <v>221</v>
      </c>
      <c r="E80" s="132" t="s">
        <v>441</v>
      </c>
      <c r="F80" s="34">
        <v>876</v>
      </c>
      <c r="G80" s="210" t="s">
        <v>568</v>
      </c>
      <c r="H80" s="210">
        <v>1</v>
      </c>
      <c r="I80" s="35" t="s">
        <v>547</v>
      </c>
      <c r="J80" s="187" t="s">
        <v>538</v>
      </c>
      <c r="K80" s="71">
        <v>8540903.7200000007</v>
      </c>
      <c r="L80" s="36">
        <v>42380</v>
      </c>
      <c r="M80" s="37">
        <v>42551</v>
      </c>
      <c r="N80" s="75" t="s">
        <v>529</v>
      </c>
      <c r="O80" s="75" t="s">
        <v>22</v>
      </c>
      <c r="P80" s="73">
        <v>13150</v>
      </c>
      <c r="Q80" s="41" t="s">
        <v>58</v>
      </c>
      <c r="R80" s="75" t="s">
        <v>534</v>
      </c>
      <c r="S80" s="75"/>
      <c r="T80" s="80"/>
      <c r="U80" s="80"/>
    </row>
    <row r="81" spans="1:21" s="103" customFormat="1" ht="23.25" customHeight="1" x14ac:dyDescent="0.25">
      <c r="A81" s="208">
        <v>60</v>
      </c>
      <c r="B81" s="210">
        <v>42</v>
      </c>
      <c r="C81" s="210" t="s">
        <v>100</v>
      </c>
      <c r="D81" s="132" t="s">
        <v>222</v>
      </c>
      <c r="E81" s="132" t="s">
        <v>441</v>
      </c>
      <c r="F81" s="34">
        <v>876</v>
      </c>
      <c r="G81" s="210" t="s">
        <v>568</v>
      </c>
      <c r="H81" s="210">
        <v>1</v>
      </c>
      <c r="I81" s="35" t="s">
        <v>547</v>
      </c>
      <c r="J81" s="187" t="s">
        <v>538</v>
      </c>
      <c r="K81" s="71">
        <v>6696990.8799999999</v>
      </c>
      <c r="L81" s="36">
        <v>42380</v>
      </c>
      <c r="M81" s="37">
        <v>42582</v>
      </c>
      <c r="N81" s="75" t="s">
        <v>529</v>
      </c>
      <c r="O81" s="75" t="s">
        <v>22</v>
      </c>
      <c r="P81" s="73">
        <v>13150</v>
      </c>
      <c r="Q81" s="41" t="s">
        <v>58</v>
      </c>
      <c r="R81" s="75" t="s">
        <v>534</v>
      </c>
      <c r="S81" s="75"/>
      <c r="T81" s="80"/>
      <c r="U81" s="80"/>
    </row>
    <row r="82" spans="1:21" s="103" customFormat="1" ht="23.25" customHeight="1" x14ac:dyDescent="0.25">
      <c r="A82" s="208">
        <v>61</v>
      </c>
      <c r="B82" s="210">
        <v>42</v>
      </c>
      <c r="C82" s="210" t="s">
        <v>100</v>
      </c>
      <c r="D82" s="132" t="s">
        <v>223</v>
      </c>
      <c r="E82" s="132" t="s">
        <v>441</v>
      </c>
      <c r="F82" s="34">
        <v>876</v>
      </c>
      <c r="G82" s="210" t="s">
        <v>568</v>
      </c>
      <c r="H82" s="210">
        <v>1</v>
      </c>
      <c r="I82" s="35" t="s">
        <v>547</v>
      </c>
      <c r="J82" s="187" t="s">
        <v>538</v>
      </c>
      <c r="K82" s="71">
        <v>2719045.6799999997</v>
      </c>
      <c r="L82" s="36">
        <v>42401</v>
      </c>
      <c r="M82" s="37">
        <v>42582</v>
      </c>
      <c r="N82" s="75" t="s">
        <v>529</v>
      </c>
      <c r="O82" s="75" t="s">
        <v>22</v>
      </c>
      <c r="P82" s="73">
        <v>13150</v>
      </c>
      <c r="Q82" s="41" t="s">
        <v>58</v>
      </c>
      <c r="R82" s="75" t="s">
        <v>534</v>
      </c>
      <c r="S82" s="75"/>
      <c r="T82" s="80"/>
      <c r="U82" s="80"/>
    </row>
    <row r="83" spans="1:21" s="103" customFormat="1" ht="23.25" customHeight="1" x14ac:dyDescent="0.25">
      <c r="A83" s="72">
        <v>62</v>
      </c>
      <c r="B83" s="210">
        <v>42</v>
      </c>
      <c r="C83" s="210" t="s">
        <v>100</v>
      </c>
      <c r="D83" s="219" t="s">
        <v>224</v>
      </c>
      <c r="E83" s="132" t="s">
        <v>441</v>
      </c>
      <c r="F83" s="34">
        <v>876</v>
      </c>
      <c r="G83" s="210" t="s">
        <v>568</v>
      </c>
      <c r="H83" s="210">
        <v>1</v>
      </c>
      <c r="I83" s="35" t="s">
        <v>547</v>
      </c>
      <c r="J83" s="187" t="s">
        <v>538</v>
      </c>
      <c r="K83" s="71">
        <v>1936691.5199999998</v>
      </c>
      <c r="L83" s="36">
        <v>42401</v>
      </c>
      <c r="M83" s="37">
        <v>42582</v>
      </c>
      <c r="N83" s="75" t="s">
        <v>529</v>
      </c>
      <c r="O83" s="75" t="s">
        <v>22</v>
      </c>
      <c r="P83" s="73">
        <v>13150</v>
      </c>
      <c r="Q83" s="41" t="s">
        <v>58</v>
      </c>
      <c r="R83" s="75" t="s">
        <v>534</v>
      </c>
      <c r="S83" s="75"/>
      <c r="T83" s="80"/>
      <c r="U83" s="80"/>
    </row>
    <row r="84" spans="1:21" s="103" customFormat="1" ht="23.25" customHeight="1" x14ac:dyDescent="0.25">
      <c r="A84" s="208">
        <v>63</v>
      </c>
      <c r="B84" s="210">
        <v>42</v>
      </c>
      <c r="C84" s="210" t="s">
        <v>100</v>
      </c>
      <c r="D84" s="132" t="s">
        <v>225</v>
      </c>
      <c r="E84" s="132" t="s">
        <v>441</v>
      </c>
      <c r="F84" s="34">
        <v>876</v>
      </c>
      <c r="G84" s="210" t="s">
        <v>568</v>
      </c>
      <c r="H84" s="210">
        <v>1</v>
      </c>
      <c r="I84" s="35" t="s">
        <v>547</v>
      </c>
      <c r="J84" s="187" t="s">
        <v>538</v>
      </c>
      <c r="K84" s="71">
        <v>155950239.59999999</v>
      </c>
      <c r="L84" s="36">
        <v>42430</v>
      </c>
      <c r="M84" s="37">
        <v>43190</v>
      </c>
      <c r="N84" s="75" t="s">
        <v>530</v>
      </c>
      <c r="O84" s="75" t="s">
        <v>22</v>
      </c>
      <c r="P84" s="73">
        <v>13176</v>
      </c>
      <c r="Q84" s="41" t="s">
        <v>58</v>
      </c>
      <c r="R84" s="75" t="s">
        <v>534</v>
      </c>
      <c r="S84" s="75"/>
      <c r="T84" s="80"/>
      <c r="U84" s="80"/>
    </row>
    <row r="85" spans="1:21" s="103" customFormat="1" ht="23.25" customHeight="1" x14ac:dyDescent="0.25">
      <c r="A85" s="72">
        <v>64</v>
      </c>
      <c r="B85" s="210">
        <v>42</v>
      </c>
      <c r="C85" s="210" t="s">
        <v>100</v>
      </c>
      <c r="D85" s="132" t="s">
        <v>226</v>
      </c>
      <c r="E85" s="132" t="s">
        <v>441</v>
      </c>
      <c r="F85" s="34">
        <v>876</v>
      </c>
      <c r="G85" s="210" t="s">
        <v>568</v>
      </c>
      <c r="H85" s="210">
        <v>1</v>
      </c>
      <c r="I85" s="35" t="s">
        <v>547</v>
      </c>
      <c r="J85" s="187" t="s">
        <v>538</v>
      </c>
      <c r="K85" s="71">
        <v>2713988.1999999997</v>
      </c>
      <c r="L85" s="36">
        <v>42380</v>
      </c>
      <c r="M85" s="37">
        <v>42491</v>
      </c>
      <c r="N85" s="75" t="s">
        <v>529</v>
      </c>
      <c r="O85" s="75" t="s">
        <v>22</v>
      </c>
      <c r="P85" s="73">
        <v>13150</v>
      </c>
      <c r="Q85" s="41" t="s">
        <v>58</v>
      </c>
      <c r="R85" s="75" t="s">
        <v>534</v>
      </c>
      <c r="S85" s="75"/>
      <c r="T85" s="80"/>
      <c r="U85" s="80"/>
    </row>
    <row r="86" spans="1:21" s="103" customFormat="1" ht="23.25" customHeight="1" x14ac:dyDescent="0.25">
      <c r="A86" s="208">
        <v>65</v>
      </c>
      <c r="B86" s="210">
        <v>42</v>
      </c>
      <c r="C86" s="210" t="s">
        <v>100</v>
      </c>
      <c r="D86" s="132" t="s">
        <v>227</v>
      </c>
      <c r="E86" s="132" t="s">
        <v>441</v>
      </c>
      <c r="F86" s="34">
        <v>876</v>
      </c>
      <c r="G86" s="210" t="s">
        <v>568</v>
      </c>
      <c r="H86" s="210">
        <v>1</v>
      </c>
      <c r="I86" s="35" t="s">
        <v>547</v>
      </c>
      <c r="J86" s="187" t="s">
        <v>538</v>
      </c>
      <c r="K86" s="71">
        <v>1909262.4199999997</v>
      </c>
      <c r="L86" s="36">
        <v>42401</v>
      </c>
      <c r="M86" s="37">
        <v>42582</v>
      </c>
      <c r="N86" s="75" t="s">
        <v>529</v>
      </c>
      <c r="O86" s="75" t="s">
        <v>22</v>
      </c>
      <c r="P86" s="73">
        <v>13150</v>
      </c>
      <c r="Q86" s="41" t="s">
        <v>58</v>
      </c>
      <c r="R86" s="75" t="s">
        <v>534</v>
      </c>
      <c r="S86" s="75"/>
      <c r="T86" s="80"/>
      <c r="U86" s="80"/>
    </row>
    <row r="87" spans="1:21" s="103" customFormat="1" ht="23.25" customHeight="1" x14ac:dyDescent="0.25">
      <c r="A87" s="208">
        <v>66</v>
      </c>
      <c r="B87" s="210">
        <v>42</v>
      </c>
      <c r="C87" s="210" t="s">
        <v>100</v>
      </c>
      <c r="D87" s="132" t="s">
        <v>228</v>
      </c>
      <c r="E87" s="132" t="s">
        <v>441</v>
      </c>
      <c r="F87" s="34">
        <v>876</v>
      </c>
      <c r="G87" s="210" t="s">
        <v>568</v>
      </c>
      <c r="H87" s="210">
        <v>1</v>
      </c>
      <c r="I87" s="35" t="s">
        <v>547</v>
      </c>
      <c r="J87" s="187" t="s">
        <v>538</v>
      </c>
      <c r="K87" s="71">
        <v>3476917.1999999997</v>
      </c>
      <c r="L87" s="36">
        <v>42380</v>
      </c>
      <c r="M87" s="37">
        <v>42551</v>
      </c>
      <c r="N87" s="75" t="s">
        <v>529</v>
      </c>
      <c r="O87" s="75" t="s">
        <v>22</v>
      </c>
      <c r="P87" s="73">
        <v>13150</v>
      </c>
      <c r="Q87" s="41" t="s">
        <v>58</v>
      </c>
      <c r="R87" s="75" t="s">
        <v>534</v>
      </c>
      <c r="S87" s="75"/>
      <c r="T87" s="80"/>
      <c r="U87" s="80"/>
    </row>
    <row r="88" spans="1:21" s="103" customFormat="1" ht="23.25" customHeight="1" x14ac:dyDescent="0.25">
      <c r="A88" s="208">
        <v>67</v>
      </c>
      <c r="B88" s="210">
        <v>42</v>
      </c>
      <c r="C88" s="210" t="s">
        <v>100</v>
      </c>
      <c r="D88" s="219" t="s">
        <v>229</v>
      </c>
      <c r="E88" s="132" t="s">
        <v>441</v>
      </c>
      <c r="F88" s="34">
        <v>876</v>
      </c>
      <c r="G88" s="210" t="s">
        <v>568</v>
      </c>
      <c r="H88" s="210">
        <v>1</v>
      </c>
      <c r="I88" s="35" t="s">
        <v>547</v>
      </c>
      <c r="J88" s="187" t="s">
        <v>538</v>
      </c>
      <c r="K88" s="71">
        <v>388228100</v>
      </c>
      <c r="L88" s="36">
        <v>42401</v>
      </c>
      <c r="M88" s="37">
        <v>42794</v>
      </c>
      <c r="N88" s="75" t="s">
        <v>530</v>
      </c>
      <c r="O88" s="75" t="s">
        <v>22</v>
      </c>
      <c r="P88" s="73">
        <v>13176</v>
      </c>
      <c r="Q88" s="41" t="s">
        <v>58</v>
      </c>
      <c r="R88" s="75" t="s">
        <v>534</v>
      </c>
      <c r="S88" s="75"/>
      <c r="T88" s="80"/>
      <c r="U88" s="80"/>
    </row>
    <row r="89" spans="1:21" s="103" customFormat="1" ht="23.25" customHeight="1" x14ac:dyDescent="0.25">
      <c r="A89" s="208">
        <v>68</v>
      </c>
      <c r="B89" s="210">
        <v>42</v>
      </c>
      <c r="C89" s="210" t="s">
        <v>100</v>
      </c>
      <c r="D89" s="132" t="s">
        <v>230</v>
      </c>
      <c r="E89" s="132" t="s">
        <v>441</v>
      </c>
      <c r="F89" s="34">
        <v>876</v>
      </c>
      <c r="G89" s="210" t="s">
        <v>568</v>
      </c>
      <c r="H89" s="210">
        <v>1</v>
      </c>
      <c r="I89" s="35" t="s">
        <v>547</v>
      </c>
      <c r="J89" s="187" t="s">
        <v>538</v>
      </c>
      <c r="K89" s="71">
        <v>9857224.3999999985</v>
      </c>
      <c r="L89" s="36">
        <v>42380</v>
      </c>
      <c r="M89" s="37">
        <v>42825</v>
      </c>
      <c r="N89" s="75" t="s">
        <v>529</v>
      </c>
      <c r="O89" s="75" t="s">
        <v>22</v>
      </c>
      <c r="P89" s="73">
        <v>13150</v>
      </c>
      <c r="Q89" s="41" t="s">
        <v>58</v>
      </c>
      <c r="R89" s="75" t="s">
        <v>534</v>
      </c>
      <c r="S89" s="75"/>
      <c r="T89" s="80"/>
      <c r="U89" s="80"/>
    </row>
    <row r="90" spans="1:21" s="103" customFormat="1" ht="23.25" customHeight="1" x14ac:dyDescent="0.25">
      <c r="A90" s="72">
        <v>69</v>
      </c>
      <c r="B90" s="210">
        <v>71</v>
      </c>
      <c r="C90" s="210" t="s">
        <v>104</v>
      </c>
      <c r="D90" s="132" t="s">
        <v>231</v>
      </c>
      <c r="E90" s="132" t="s">
        <v>441</v>
      </c>
      <c r="F90" s="34">
        <v>876</v>
      </c>
      <c r="G90" s="210" t="s">
        <v>568</v>
      </c>
      <c r="H90" s="210">
        <v>1</v>
      </c>
      <c r="I90" s="35" t="s">
        <v>547</v>
      </c>
      <c r="J90" s="187" t="s">
        <v>538</v>
      </c>
      <c r="K90" s="71">
        <v>2488528.1796875163</v>
      </c>
      <c r="L90" s="36">
        <v>42380</v>
      </c>
      <c r="M90" s="37">
        <v>42582</v>
      </c>
      <c r="N90" s="75" t="s">
        <v>529</v>
      </c>
      <c r="O90" s="75" t="s">
        <v>22</v>
      </c>
      <c r="P90" s="73">
        <v>13150</v>
      </c>
      <c r="Q90" s="41" t="s">
        <v>58</v>
      </c>
      <c r="R90" s="75" t="s">
        <v>534</v>
      </c>
      <c r="S90" s="75"/>
      <c r="T90" s="80"/>
      <c r="U90" s="80"/>
    </row>
    <row r="91" spans="1:21" s="103" customFormat="1" ht="23.25" customHeight="1" x14ac:dyDescent="0.25">
      <c r="A91" s="208">
        <v>70</v>
      </c>
      <c r="B91" s="210">
        <v>71</v>
      </c>
      <c r="C91" s="210" t="s">
        <v>104</v>
      </c>
      <c r="D91" s="132" t="s">
        <v>232</v>
      </c>
      <c r="E91" s="132" t="s">
        <v>441</v>
      </c>
      <c r="F91" s="34">
        <v>876</v>
      </c>
      <c r="G91" s="210" t="s">
        <v>568</v>
      </c>
      <c r="H91" s="210">
        <v>1</v>
      </c>
      <c r="I91" s="35" t="s">
        <v>547</v>
      </c>
      <c r="J91" s="187" t="s">
        <v>538</v>
      </c>
      <c r="K91" s="71">
        <v>1016926.552635823</v>
      </c>
      <c r="L91" s="36">
        <v>42380</v>
      </c>
      <c r="M91" s="37" t="s">
        <v>559</v>
      </c>
      <c r="N91" s="75" t="s">
        <v>529</v>
      </c>
      <c r="O91" s="75" t="s">
        <v>22</v>
      </c>
      <c r="P91" s="73">
        <v>13150</v>
      </c>
      <c r="Q91" s="41" t="s">
        <v>58</v>
      </c>
      <c r="R91" s="75" t="s">
        <v>534</v>
      </c>
      <c r="S91" s="75"/>
      <c r="T91" s="80"/>
      <c r="U91" s="80"/>
    </row>
    <row r="92" spans="1:21" s="103" customFormat="1" ht="23.25" customHeight="1" x14ac:dyDescent="0.25">
      <c r="A92" s="72">
        <v>71</v>
      </c>
      <c r="B92" s="210">
        <v>71</v>
      </c>
      <c r="C92" s="210" t="s">
        <v>104</v>
      </c>
      <c r="D92" s="132" t="s">
        <v>581</v>
      </c>
      <c r="E92" s="132" t="s">
        <v>441</v>
      </c>
      <c r="F92" s="34">
        <v>876</v>
      </c>
      <c r="G92" s="210" t="s">
        <v>568</v>
      </c>
      <c r="H92" s="210">
        <v>1</v>
      </c>
      <c r="I92" s="35" t="s">
        <v>547</v>
      </c>
      <c r="J92" s="187" t="s">
        <v>538</v>
      </c>
      <c r="K92" s="71">
        <v>2366866.8211999997</v>
      </c>
      <c r="L92" s="36">
        <v>42380</v>
      </c>
      <c r="M92" s="36">
        <v>42490</v>
      </c>
      <c r="N92" s="75" t="s">
        <v>529</v>
      </c>
      <c r="O92" s="75" t="s">
        <v>22</v>
      </c>
      <c r="P92" s="73">
        <v>13150</v>
      </c>
      <c r="Q92" s="41" t="s">
        <v>58</v>
      </c>
      <c r="R92" s="75" t="s">
        <v>534</v>
      </c>
      <c r="S92" s="75"/>
      <c r="T92" s="80"/>
      <c r="U92" s="80"/>
    </row>
    <row r="93" spans="1:21" s="103" customFormat="1" ht="23.25" customHeight="1" x14ac:dyDescent="0.25">
      <c r="A93" s="208">
        <v>72</v>
      </c>
      <c r="B93" s="210">
        <v>42</v>
      </c>
      <c r="C93" s="210" t="s">
        <v>100</v>
      </c>
      <c r="D93" s="132" t="s">
        <v>233</v>
      </c>
      <c r="E93" s="132" t="s">
        <v>441</v>
      </c>
      <c r="F93" s="34">
        <v>876</v>
      </c>
      <c r="G93" s="210" t="s">
        <v>568</v>
      </c>
      <c r="H93" s="210">
        <v>1</v>
      </c>
      <c r="I93" s="35" t="s">
        <v>547</v>
      </c>
      <c r="J93" s="187" t="s">
        <v>538</v>
      </c>
      <c r="K93" s="71">
        <v>5585128.7999999998</v>
      </c>
      <c r="L93" s="36">
        <v>42491</v>
      </c>
      <c r="M93" s="36">
        <v>42643</v>
      </c>
      <c r="N93" s="75" t="s">
        <v>529</v>
      </c>
      <c r="O93" s="75" t="s">
        <v>22</v>
      </c>
      <c r="P93" s="73">
        <v>13150</v>
      </c>
      <c r="Q93" s="41" t="s">
        <v>58</v>
      </c>
      <c r="R93" s="75" t="s">
        <v>534</v>
      </c>
      <c r="S93" s="75"/>
      <c r="T93" s="80"/>
      <c r="U93" s="80"/>
    </row>
    <row r="94" spans="1:21" s="103" customFormat="1" ht="23.25" customHeight="1" x14ac:dyDescent="0.25">
      <c r="A94" s="208">
        <v>73</v>
      </c>
      <c r="B94" s="210">
        <v>42</v>
      </c>
      <c r="C94" s="210" t="s">
        <v>100</v>
      </c>
      <c r="D94" s="132" t="s">
        <v>234</v>
      </c>
      <c r="E94" s="132" t="s">
        <v>441</v>
      </c>
      <c r="F94" s="34">
        <v>876</v>
      </c>
      <c r="G94" s="210" t="s">
        <v>568</v>
      </c>
      <c r="H94" s="210">
        <v>1</v>
      </c>
      <c r="I94" s="35" t="s">
        <v>547</v>
      </c>
      <c r="J94" s="187" t="s">
        <v>538</v>
      </c>
      <c r="K94" s="71">
        <v>2961710.32</v>
      </c>
      <c r="L94" s="36">
        <v>42401</v>
      </c>
      <c r="M94" s="36">
        <v>42551</v>
      </c>
      <c r="N94" s="75" t="s">
        <v>529</v>
      </c>
      <c r="O94" s="75" t="s">
        <v>22</v>
      </c>
      <c r="P94" s="73">
        <v>13150</v>
      </c>
      <c r="Q94" s="41" t="s">
        <v>58</v>
      </c>
      <c r="R94" s="75" t="s">
        <v>534</v>
      </c>
      <c r="S94" s="75"/>
      <c r="T94" s="80"/>
      <c r="U94" s="80"/>
    </row>
    <row r="95" spans="1:21" s="103" customFormat="1" ht="23.25" customHeight="1" x14ac:dyDescent="0.25">
      <c r="A95" s="208">
        <v>74</v>
      </c>
      <c r="B95" s="210">
        <v>42</v>
      </c>
      <c r="C95" s="210" t="s">
        <v>100</v>
      </c>
      <c r="D95" s="132" t="s">
        <v>235</v>
      </c>
      <c r="E95" s="132" t="s">
        <v>441</v>
      </c>
      <c r="F95" s="34">
        <v>876</v>
      </c>
      <c r="G95" s="210" t="s">
        <v>568</v>
      </c>
      <c r="H95" s="210">
        <v>1</v>
      </c>
      <c r="I95" s="210">
        <v>60000000000</v>
      </c>
      <c r="J95" s="187" t="s">
        <v>538</v>
      </c>
      <c r="K95" s="71">
        <v>614678.55999999994</v>
      </c>
      <c r="L95" s="36">
        <v>42429</v>
      </c>
      <c r="M95" s="36">
        <v>42490</v>
      </c>
      <c r="N95" s="75" t="s">
        <v>529</v>
      </c>
      <c r="O95" s="75" t="s">
        <v>22</v>
      </c>
      <c r="P95" s="73">
        <v>13150</v>
      </c>
      <c r="Q95" s="41" t="s">
        <v>58</v>
      </c>
      <c r="R95" s="75" t="s">
        <v>534</v>
      </c>
      <c r="S95" s="75"/>
      <c r="T95" s="80"/>
      <c r="U95" s="80"/>
    </row>
    <row r="96" spans="1:21" s="103" customFormat="1" ht="23.25" customHeight="1" x14ac:dyDescent="0.25">
      <c r="A96" s="208">
        <v>75</v>
      </c>
      <c r="B96" s="210">
        <v>42</v>
      </c>
      <c r="C96" s="210" t="s">
        <v>100</v>
      </c>
      <c r="D96" s="132" t="s">
        <v>236</v>
      </c>
      <c r="E96" s="132" t="s">
        <v>441</v>
      </c>
      <c r="F96" s="34">
        <v>876</v>
      </c>
      <c r="G96" s="210" t="s">
        <v>568</v>
      </c>
      <c r="H96" s="210">
        <v>1</v>
      </c>
      <c r="I96" s="210">
        <v>12000000000</v>
      </c>
      <c r="J96" s="187" t="s">
        <v>535</v>
      </c>
      <c r="K96" s="71">
        <v>1497507.5899999999</v>
      </c>
      <c r="L96" s="36">
        <v>42380</v>
      </c>
      <c r="M96" s="36">
        <v>42581</v>
      </c>
      <c r="N96" s="75" t="s">
        <v>529</v>
      </c>
      <c r="O96" s="75" t="s">
        <v>22</v>
      </c>
      <c r="P96" s="73">
        <v>13150</v>
      </c>
      <c r="Q96" s="41" t="s">
        <v>58</v>
      </c>
      <c r="R96" s="75" t="s">
        <v>534</v>
      </c>
      <c r="S96" s="75"/>
      <c r="T96" s="80"/>
      <c r="U96" s="80"/>
    </row>
    <row r="97" spans="1:21" s="103" customFormat="1" ht="23.25" customHeight="1" x14ac:dyDescent="0.25">
      <c r="A97" s="72">
        <v>76</v>
      </c>
      <c r="B97" s="210">
        <v>42</v>
      </c>
      <c r="C97" s="210" t="s">
        <v>100</v>
      </c>
      <c r="D97" s="132" t="s">
        <v>237</v>
      </c>
      <c r="E97" s="132" t="s">
        <v>441</v>
      </c>
      <c r="F97" s="34">
        <v>876</v>
      </c>
      <c r="G97" s="210" t="s">
        <v>568</v>
      </c>
      <c r="H97" s="210">
        <v>1</v>
      </c>
      <c r="I97" s="210">
        <v>12000000000</v>
      </c>
      <c r="J97" s="187" t="s">
        <v>535</v>
      </c>
      <c r="K97" s="71">
        <v>16195061.16</v>
      </c>
      <c r="L97" s="36">
        <v>42380</v>
      </c>
      <c r="M97" s="36">
        <v>42673</v>
      </c>
      <c r="N97" s="75" t="s">
        <v>530</v>
      </c>
      <c r="O97" s="75" t="s">
        <v>22</v>
      </c>
      <c r="P97" s="73">
        <v>13176</v>
      </c>
      <c r="Q97" s="41" t="s">
        <v>58</v>
      </c>
      <c r="R97" s="75" t="s">
        <v>534</v>
      </c>
      <c r="S97" s="75"/>
      <c r="T97" s="80"/>
      <c r="U97" s="80"/>
    </row>
    <row r="98" spans="1:21" s="103" customFormat="1" ht="23.25" customHeight="1" x14ac:dyDescent="0.25">
      <c r="A98" s="208">
        <v>77</v>
      </c>
      <c r="B98" s="210">
        <v>42</v>
      </c>
      <c r="C98" s="210" t="s">
        <v>100</v>
      </c>
      <c r="D98" s="132" t="s">
        <v>238</v>
      </c>
      <c r="E98" s="132" t="s">
        <v>441</v>
      </c>
      <c r="F98" s="34">
        <v>876</v>
      </c>
      <c r="G98" s="210" t="s">
        <v>568</v>
      </c>
      <c r="H98" s="210">
        <v>1</v>
      </c>
      <c r="I98" s="210">
        <v>12000000000</v>
      </c>
      <c r="J98" s="187" t="s">
        <v>535</v>
      </c>
      <c r="K98" s="71">
        <v>25782242.559999999</v>
      </c>
      <c r="L98" s="36">
        <v>42380</v>
      </c>
      <c r="M98" s="36">
        <v>42673</v>
      </c>
      <c r="N98" s="75" t="s">
        <v>530</v>
      </c>
      <c r="O98" s="75" t="s">
        <v>22</v>
      </c>
      <c r="P98" s="73">
        <v>13176</v>
      </c>
      <c r="Q98" s="41" t="s">
        <v>58</v>
      </c>
      <c r="R98" s="75" t="s">
        <v>534</v>
      </c>
      <c r="S98" s="75"/>
      <c r="T98" s="80"/>
      <c r="U98" s="80"/>
    </row>
    <row r="99" spans="1:21" s="103" customFormat="1" ht="23.25" customHeight="1" x14ac:dyDescent="0.25">
      <c r="A99" s="72">
        <v>78</v>
      </c>
      <c r="B99" s="210">
        <v>42</v>
      </c>
      <c r="C99" s="210" t="s">
        <v>100</v>
      </c>
      <c r="D99" s="132" t="s">
        <v>239</v>
      </c>
      <c r="E99" s="132" t="s">
        <v>441</v>
      </c>
      <c r="F99" s="34">
        <v>876</v>
      </c>
      <c r="G99" s="210" t="s">
        <v>568</v>
      </c>
      <c r="H99" s="210">
        <v>1</v>
      </c>
      <c r="I99" s="210">
        <v>12000000000</v>
      </c>
      <c r="J99" s="187" t="s">
        <v>535</v>
      </c>
      <c r="K99" s="71">
        <v>10104546.76</v>
      </c>
      <c r="L99" s="36">
        <v>42430</v>
      </c>
      <c r="M99" s="36">
        <v>42612</v>
      </c>
      <c r="N99" s="75" t="s">
        <v>530</v>
      </c>
      <c r="O99" s="75" t="s">
        <v>22</v>
      </c>
      <c r="P99" s="73">
        <v>13176</v>
      </c>
      <c r="Q99" s="41" t="s">
        <v>58</v>
      </c>
      <c r="R99" s="75" t="s">
        <v>534</v>
      </c>
      <c r="S99" s="75"/>
      <c r="T99" s="80"/>
      <c r="U99" s="80"/>
    </row>
    <row r="100" spans="1:21" s="103" customFormat="1" ht="23.25" customHeight="1" x14ac:dyDescent="0.25">
      <c r="A100" s="208">
        <v>79</v>
      </c>
      <c r="B100" s="210">
        <v>42</v>
      </c>
      <c r="C100" s="210" t="s">
        <v>100</v>
      </c>
      <c r="D100" s="132" t="s">
        <v>240</v>
      </c>
      <c r="E100" s="132" t="s">
        <v>441</v>
      </c>
      <c r="F100" s="34">
        <v>876</v>
      </c>
      <c r="G100" s="210" t="s">
        <v>568</v>
      </c>
      <c r="H100" s="210">
        <v>1</v>
      </c>
      <c r="I100" s="210">
        <v>12000000000</v>
      </c>
      <c r="J100" s="187" t="s">
        <v>535</v>
      </c>
      <c r="K100" s="71">
        <v>22821845.050000001</v>
      </c>
      <c r="L100" s="36">
        <v>42380</v>
      </c>
      <c r="M100" s="36">
        <v>42673</v>
      </c>
      <c r="N100" s="75" t="s">
        <v>530</v>
      </c>
      <c r="O100" s="75" t="s">
        <v>22</v>
      </c>
      <c r="P100" s="73">
        <v>13176</v>
      </c>
      <c r="Q100" s="41" t="s">
        <v>58</v>
      </c>
      <c r="R100" s="75" t="s">
        <v>534</v>
      </c>
      <c r="S100" s="75"/>
      <c r="T100" s="80"/>
      <c r="U100" s="80"/>
    </row>
    <row r="101" spans="1:21" s="103" customFormat="1" ht="23.25" customHeight="1" x14ac:dyDescent="0.25">
      <c r="A101" s="208">
        <v>80</v>
      </c>
      <c r="B101" s="210">
        <v>42</v>
      </c>
      <c r="C101" s="210" t="s">
        <v>100</v>
      </c>
      <c r="D101" s="132" t="s">
        <v>241</v>
      </c>
      <c r="E101" s="132" t="s">
        <v>441</v>
      </c>
      <c r="F101" s="34">
        <v>876</v>
      </c>
      <c r="G101" s="210" t="s">
        <v>568</v>
      </c>
      <c r="H101" s="210">
        <v>1</v>
      </c>
      <c r="I101" s="210">
        <v>12000000000</v>
      </c>
      <c r="J101" s="187" t="s">
        <v>535</v>
      </c>
      <c r="K101" s="71">
        <v>6281870</v>
      </c>
      <c r="L101" s="36">
        <v>42430</v>
      </c>
      <c r="M101" s="36">
        <v>42612</v>
      </c>
      <c r="N101" s="75" t="s">
        <v>529</v>
      </c>
      <c r="O101" s="75" t="s">
        <v>22</v>
      </c>
      <c r="P101" s="73">
        <v>13150</v>
      </c>
      <c r="Q101" s="41" t="s">
        <v>58</v>
      </c>
      <c r="R101" s="75" t="s">
        <v>534</v>
      </c>
      <c r="S101" s="75"/>
      <c r="T101" s="80"/>
      <c r="U101" s="80"/>
    </row>
    <row r="102" spans="1:21" s="103" customFormat="1" ht="23.25" customHeight="1" x14ac:dyDescent="0.25">
      <c r="A102" s="208">
        <v>81</v>
      </c>
      <c r="B102" s="210">
        <v>42</v>
      </c>
      <c r="C102" s="210" t="s">
        <v>100</v>
      </c>
      <c r="D102" s="132" t="s">
        <v>242</v>
      </c>
      <c r="E102" s="132" t="s">
        <v>441</v>
      </c>
      <c r="F102" s="34">
        <v>876</v>
      </c>
      <c r="G102" s="210" t="s">
        <v>568</v>
      </c>
      <c r="H102" s="210">
        <v>1</v>
      </c>
      <c r="I102" s="210">
        <v>12000000000</v>
      </c>
      <c r="J102" s="187" t="s">
        <v>535</v>
      </c>
      <c r="K102" s="71">
        <v>6186670</v>
      </c>
      <c r="L102" s="36">
        <v>42401</v>
      </c>
      <c r="M102" s="36">
        <v>42613</v>
      </c>
      <c r="N102" s="75" t="s">
        <v>529</v>
      </c>
      <c r="O102" s="75" t="s">
        <v>22</v>
      </c>
      <c r="P102" s="73">
        <v>13150</v>
      </c>
      <c r="Q102" s="41" t="s">
        <v>58</v>
      </c>
      <c r="R102" s="75" t="s">
        <v>534</v>
      </c>
      <c r="S102" s="75"/>
      <c r="T102" s="80"/>
      <c r="U102" s="80"/>
    </row>
    <row r="103" spans="1:21" s="103" customFormat="1" ht="23.25" customHeight="1" x14ac:dyDescent="0.25">
      <c r="A103" s="208">
        <v>82</v>
      </c>
      <c r="B103" s="210">
        <v>42</v>
      </c>
      <c r="C103" s="210" t="s">
        <v>100</v>
      </c>
      <c r="D103" s="132" t="s">
        <v>243</v>
      </c>
      <c r="E103" s="132" t="s">
        <v>441</v>
      </c>
      <c r="F103" s="34">
        <v>876</v>
      </c>
      <c r="G103" s="210" t="s">
        <v>568</v>
      </c>
      <c r="H103" s="210">
        <v>1</v>
      </c>
      <c r="I103" s="210">
        <v>12000000000</v>
      </c>
      <c r="J103" s="187" t="s">
        <v>535</v>
      </c>
      <c r="K103" s="71">
        <v>18693200</v>
      </c>
      <c r="L103" s="36">
        <v>42380</v>
      </c>
      <c r="M103" s="36">
        <v>42673</v>
      </c>
      <c r="N103" s="75" t="s">
        <v>530</v>
      </c>
      <c r="O103" s="75" t="s">
        <v>22</v>
      </c>
      <c r="P103" s="73">
        <v>13176</v>
      </c>
      <c r="Q103" s="41" t="s">
        <v>58</v>
      </c>
      <c r="R103" s="75" t="s">
        <v>534</v>
      </c>
      <c r="S103" s="75"/>
      <c r="T103" s="80"/>
      <c r="U103" s="80"/>
    </row>
    <row r="104" spans="1:21" s="103" customFormat="1" ht="23.25" customHeight="1" x14ac:dyDescent="0.25">
      <c r="A104" s="72">
        <v>83</v>
      </c>
      <c r="B104" s="210">
        <v>42</v>
      </c>
      <c r="C104" s="210" t="s">
        <v>100</v>
      </c>
      <c r="D104" s="132" t="s">
        <v>244</v>
      </c>
      <c r="E104" s="132" t="s">
        <v>441</v>
      </c>
      <c r="F104" s="34">
        <v>876</v>
      </c>
      <c r="G104" s="210" t="s">
        <v>568</v>
      </c>
      <c r="H104" s="210">
        <v>1</v>
      </c>
      <c r="I104" s="210">
        <v>12000000000</v>
      </c>
      <c r="J104" s="187" t="s">
        <v>535</v>
      </c>
      <c r="K104" s="71">
        <v>72318551.090000004</v>
      </c>
      <c r="L104" s="36">
        <v>42465</v>
      </c>
      <c r="M104" s="36">
        <v>43028</v>
      </c>
      <c r="N104" s="75" t="s">
        <v>530</v>
      </c>
      <c r="O104" s="75" t="s">
        <v>22</v>
      </c>
      <c r="P104" s="73">
        <v>13176</v>
      </c>
      <c r="Q104" s="41" t="s">
        <v>58</v>
      </c>
      <c r="R104" s="75" t="s">
        <v>534</v>
      </c>
      <c r="S104" s="75"/>
      <c r="T104" s="80"/>
      <c r="U104" s="80"/>
    </row>
    <row r="105" spans="1:21" s="103" customFormat="1" ht="23.25" customHeight="1" x14ac:dyDescent="0.25">
      <c r="A105" s="208">
        <v>84</v>
      </c>
      <c r="B105" s="210">
        <v>42</v>
      </c>
      <c r="C105" s="210" t="s">
        <v>100</v>
      </c>
      <c r="D105" s="132" t="s">
        <v>245</v>
      </c>
      <c r="E105" s="132" t="s">
        <v>441</v>
      </c>
      <c r="F105" s="34">
        <v>876</v>
      </c>
      <c r="G105" s="210" t="s">
        <v>568</v>
      </c>
      <c r="H105" s="210">
        <v>1</v>
      </c>
      <c r="I105" s="210">
        <v>12000000000</v>
      </c>
      <c r="J105" s="187" t="s">
        <v>535</v>
      </c>
      <c r="K105" s="71">
        <v>21684080</v>
      </c>
      <c r="L105" s="36">
        <v>42401</v>
      </c>
      <c r="M105" s="36">
        <v>42825</v>
      </c>
      <c r="N105" s="75" t="s">
        <v>530</v>
      </c>
      <c r="O105" s="75" t="s">
        <v>22</v>
      </c>
      <c r="P105" s="73">
        <v>13176</v>
      </c>
      <c r="Q105" s="41" t="s">
        <v>58</v>
      </c>
      <c r="R105" s="75" t="s">
        <v>534</v>
      </c>
      <c r="S105" s="75"/>
      <c r="T105" s="80"/>
      <c r="U105" s="80"/>
    </row>
    <row r="106" spans="1:21" s="103" customFormat="1" ht="23.25" customHeight="1" x14ac:dyDescent="0.25">
      <c r="A106" s="72">
        <v>85</v>
      </c>
      <c r="B106" s="210">
        <v>71</v>
      </c>
      <c r="C106" s="210" t="s">
        <v>104</v>
      </c>
      <c r="D106" s="132" t="s">
        <v>246</v>
      </c>
      <c r="E106" s="132" t="s">
        <v>441</v>
      </c>
      <c r="F106" s="34">
        <v>876</v>
      </c>
      <c r="G106" s="210" t="s">
        <v>568</v>
      </c>
      <c r="H106" s="210">
        <v>1</v>
      </c>
      <c r="I106" s="210">
        <v>12000000000</v>
      </c>
      <c r="J106" s="187" t="s">
        <v>535</v>
      </c>
      <c r="K106" s="71">
        <v>4998990</v>
      </c>
      <c r="L106" s="36">
        <v>42380</v>
      </c>
      <c r="M106" s="36">
        <v>42582</v>
      </c>
      <c r="N106" s="75" t="s">
        <v>529</v>
      </c>
      <c r="O106" s="75" t="s">
        <v>22</v>
      </c>
      <c r="P106" s="73">
        <v>13150</v>
      </c>
      <c r="Q106" s="41" t="s">
        <v>58</v>
      </c>
      <c r="R106" s="75" t="s">
        <v>534</v>
      </c>
      <c r="S106" s="75"/>
      <c r="T106" s="80"/>
      <c r="U106" s="80"/>
    </row>
    <row r="107" spans="1:21" s="103" customFormat="1" ht="23.25" customHeight="1" x14ac:dyDescent="0.25">
      <c r="A107" s="208">
        <v>86</v>
      </c>
      <c r="B107" s="210">
        <v>42</v>
      </c>
      <c r="C107" s="210" t="s">
        <v>100</v>
      </c>
      <c r="D107" s="218" t="s">
        <v>247</v>
      </c>
      <c r="E107" s="132" t="s">
        <v>441</v>
      </c>
      <c r="F107" s="34">
        <v>876</v>
      </c>
      <c r="G107" s="210" t="s">
        <v>568</v>
      </c>
      <c r="H107" s="210">
        <v>1</v>
      </c>
      <c r="I107" s="34">
        <v>85000000000</v>
      </c>
      <c r="J107" s="188" t="s">
        <v>549</v>
      </c>
      <c r="K107" s="71">
        <v>5192914.51</v>
      </c>
      <c r="L107" s="36">
        <v>42380</v>
      </c>
      <c r="M107" s="36">
        <v>42613</v>
      </c>
      <c r="N107" s="75" t="s">
        <v>529</v>
      </c>
      <c r="O107" s="75" t="s">
        <v>22</v>
      </c>
      <c r="P107" s="73">
        <v>13150</v>
      </c>
      <c r="Q107" s="41" t="s">
        <v>58</v>
      </c>
      <c r="R107" s="75" t="s">
        <v>534</v>
      </c>
      <c r="S107" s="75"/>
      <c r="T107" s="80"/>
      <c r="U107" s="81"/>
    </row>
    <row r="108" spans="1:21" s="103" customFormat="1" ht="23.25" customHeight="1" x14ac:dyDescent="0.25">
      <c r="A108" s="208">
        <v>87</v>
      </c>
      <c r="B108" s="210">
        <v>42</v>
      </c>
      <c r="C108" s="210" t="s">
        <v>100</v>
      </c>
      <c r="D108" s="218" t="s">
        <v>248</v>
      </c>
      <c r="E108" s="132" t="s">
        <v>441</v>
      </c>
      <c r="F108" s="34">
        <v>876</v>
      </c>
      <c r="G108" s="210" t="s">
        <v>568</v>
      </c>
      <c r="H108" s="210">
        <v>1</v>
      </c>
      <c r="I108" s="34">
        <v>85000000000</v>
      </c>
      <c r="J108" s="188" t="s">
        <v>549</v>
      </c>
      <c r="K108" s="71">
        <v>6320260.8799999999</v>
      </c>
      <c r="L108" s="36">
        <v>42380</v>
      </c>
      <c r="M108" s="36">
        <v>42613</v>
      </c>
      <c r="N108" s="75" t="s">
        <v>529</v>
      </c>
      <c r="O108" s="75" t="s">
        <v>22</v>
      </c>
      <c r="P108" s="73">
        <v>13150</v>
      </c>
      <c r="Q108" s="41" t="s">
        <v>58</v>
      </c>
      <c r="R108" s="75" t="s">
        <v>534</v>
      </c>
      <c r="S108" s="75"/>
      <c r="T108" s="80"/>
      <c r="U108" s="81"/>
    </row>
    <row r="109" spans="1:21" s="103" customFormat="1" ht="23.25" customHeight="1" x14ac:dyDescent="0.25">
      <c r="A109" s="208">
        <v>88</v>
      </c>
      <c r="B109" s="210">
        <v>71</v>
      </c>
      <c r="C109" s="210" t="s">
        <v>104</v>
      </c>
      <c r="D109" s="132" t="s">
        <v>249</v>
      </c>
      <c r="E109" s="132" t="s">
        <v>441</v>
      </c>
      <c r="F109" s="34">
        <v>876</v>
      </c>
      <c r="G109" s="210" t="s">
        <v>568</v>
      </c>
      <c r="H109" s="210">
        <v>1</v>
      </c>
      <c r="I109" s="35" t="s">
        <v>547</v>
      </c>
      <c r="J109" s="187" t="s">
        <v>538</v>
      </c>
      <c r="K109" s="71">
        <v>1566185.3144020271</v>
      </c>
      <c r="L109" s="36">
        <v>42380</v>
      </c>
      <c r="M109" s="37" t="s">
        <v>559</v>
      </c>
      <c r="N109" s="75" t="s">
        <v>529</v>
      </c>
      <c r="O109" s="75" t="s">
        <v>22</v>
      </c>
      <c r="P109" s="73">
        <v>13150</v>
      </c>
      <c r="Q109" s="41" t="s">
        <v>58</v>
      </c>
      <c r="R109" s="75" t="s">
        <v>534</v>
      </c>
      <c r="S109" s="75"/>
      <c r="T109" s="80"/>
      <c r="U109" s="82"/>
    </row>
    <row r="110" spans="1:21" ht="23.25" customHeight="1" x14ac:dyDescent="0.25">
      <c r="A110" s="208">
        <v>89</v>
      </c>
      <c r="B110" s="210">
        <v>23</v>
      </c>
      <c r="C110" s="210">
        <v>23</v>
      </c>
      <c r="D110" s="218" t="s">
        <v>250</v>
      </c>
      <c r="E110" s="218" t="s">
        <v>442</v>
      </c>
      <c r="F110" s="34">
        <v>796</v>
      </c>
      <c r="G110" s="34" t="s">
        <v>508</v>
      </c>
      <c r="H110" s="34">
        <v>699</v>
      </c>
      <c r="I110" s="34">
        <v>85000000000</v>
      </c>
      <c r="J110" s="188" t="s">
        <v>548</v>
      </c>
      <c r="K110" s="71">
        <v>3153580.6316199992</v>
      </c>
      <c r="L110" s="36">
        <v>42380</v>
      </c>
      <c r="M110" s="36">
        <v>42614</v>
      </c>
      <c r="N110" s="40" t="s">
        <v>529</v>
      </c>
      <c r="O110" s="175" t="s">
        <v>22</v>
      </c>
      <c r="P110" s="173">
        <v>13150</v>
      </c>
      <c r="Q110" s="41" t="s">
        <v>58</v>
      </c>
      <c r="R110" s="175" t="s">
        <v>22</v>
      </c>
      <c r="S110" s="175"/>
      <c r="T110" s="80"/>
      <c r="U110" s="81"/>
    </row>
    <row r="111" spans="1:21" s="103" customFormat="1" ht="23.25" customHeight="1" x14ac:dyDescent="0.25">
      <c r="A111" s="72">
        <v>90</v>
      </c>
      <c r="B111" s="38" t="s">
        <v>101</v>
      </c>
      <c r="C111" s="38" t="s">
        <v>101</v>
      </c>
      <c r="D111" s="218" t="s">
        <v>251</v>
      </c>
      <c r="E111" s="218" t="s">
        <v>442</v>
      </c>
      <c r="F111" s="34">
        <v>876</v>
      </c>
      <c r="G111" s="210" t="s">
        <v>568</v>
      </c>
      <c r="H111" s="34">
        <v>1</v>
      </c>
      <c r="I111" s="34">
        <v>85000000000</v>
      </c>
      <c r="J111" s="188" t="s">
        <v>548</v>
      </c>
      <c r="K111" s="71">
        <v>2333202.7600000002</v>
      </c>
      <c r="L111" s="36">
        <v>42380</v>
      </c>
      <c r="M111" s="36">
        <v>42614</v>
      </c>
      <c r="N111" s="40" t="s">
        <v>542</v>
      </c>
      <c r="O111" s="75" t="s">
        <v>22</v>
      </c>
      <c r="P111" s="73">
        <v>13210</v>
      </c>
      <c r="Q111" s="41" t="s">
        <v>58</v>
      </c>
      <c r="R111" s="75" t="s">
        <v>534</v>
      </c>
      <c r="S111" s="75"/>
      <c r="T111" s="80"/>
      <c r="U111" s="81"/>
    </row>
    <row r="112" spans="1:21" ht="23.25" customHeight="1" x14ac:dyDescent="0.25">
      <c r="A112" s="208">
        <v>91</v>
      </c>
      <c r="B112" s="38" t="s">
        <v>101</v>
      </c>
      <c r="C112" s="38" t="s">
        <v>101</v>
      </c>
      <c r="D112" s="218" t="s">
        <v>252</v>
      </c>
      <c r="E112" s="218" t="s">
        <v>442</v>
      </c>
      <c r="F112" s="34">
        <v>796</v>
      </c>
      <c r="G112" s="34" t="s">
        <v>508</v>
      </c>
      <c r="H112" s="34">
        <v>8458</v>
      </c>
      <c r="I112" s="34">
        <v>85000000000</v>
      </c>
      <c r="J112" s="188" t="s">
        <v>548</v>
      </c>
      <c r="K112" s="71">
        <v>1891750</v>
      </c>
      <c r="L112" s="36">
        <v>42380</v>
      </c>
      <c r="M112" s="36">
        <v>42522</v>
      </c>
      <c r="N112" s="34" t="s">
        <v>541</v>
      </c>
      <c r="O112" s="175" t="s">
        <v>22</v>
      </c>
      <c r="P112" s="173">
        <v>13211</v>
      </c>
      <c r="Q112" s="41" t="s">
        <v>58</v>
      </c>
      <c r="R112" s="175" t="s">
        <v>534</v>
      </c>
      <c r="S112" s="175"/>
      <c r="T112" s="80"/>
      <c r="U112" s="81"/>
    </row>
    <row r="113" spans="1:21" ht="23.25" customHeight="1" x14ac:dyDescent="0.25">
      <c r="A113" s="72">
        <v>92</v>
      </c>
      <c r="B113" s="38" t="s">
        <v>101</v>
      </c>
      <c r="C113" s="38" t="s">
        <v>101</v>
      </c>
      <c r="D113" s="218" t="s">
        <v>253</v>
      </c>
      <c r="E113" s="218" t="s">
        <v>442</v>
      </c>
      <c r="F113" s="34">
        <v>796</v>
      </c>
      <c r="G113" s="34" t="s">
        <v>508</v>
      </c>
      <c r="H113" s="34">
        <v>6</v>
      </c>
      <c r="I113" s="34">
        <v>85000000000</v>
      </c>
      <c r="J113" s="188" t="s">
        <v>548</v>
      </c>
      <c r="K113" s="71">
        <v>2849000</v>
      </c>
      <c r="L113" s="36">
        <v>42380</v>
      </c>
      <c r="M113" s="36">
        <v>42491</v>
      </c>
      <c r="N113" s="40" t="s">
        <v>529</v>
      </c>
      <c r="O113" s="175" t="s">
        <v>22</v>
      </c>
      <c r="P113" s="173">
        <v>13150</v>
      </c>
      <c r="Q113" s="41" t="s">
        <v>58</v>
      </c>
      <c r="R113" s="175" t="s">
        <v>534</v>
      </c>
      <c r="S113" s="175"/>
      <c r="T113" s="80"/>
      <c r="U113" s="81"/>
    </row>
    <row r="114" spans="1:21" ht="23.25" customHeight="1" x14ac:dyDescent="0.25">
      <c r="A114" s="208">
        <v>93</v>
      </c>
      <c r="B114" s="38" t="s">
        <v>101</v>
      </c>
      <c r="C114" s="38" t="s">
        <v>101</v>
      </c>
      <c r="D114" s="218" t="s">
        <v>254</v>
      </c>
      <c r="E114" s="218" t="s">
        <v>442</v>
      </c>
      <c r="F114" s="34">
        <v>796</v>
      </c>
      <c r="G114" s="34" t="s">
        <v>508</v>
      </c>
      <c r="H114" s="34">
        <v>11</v>
      </c>
      <c r="I114" s="34">
        <v>85000000000</v>
      </c>
      <c r="J114" s="188" t="s">
        <v>548</v>
      </c>
      <c r="K114" s="71">
        <v>12948612</v>
      </c>
      <c r="L114" s="36">
        <v>42380</v>
      </c>
      <c r="M114" s="36">
        <v>42521</v>
      </c>
      <c r="N114" s="34" t="s">
        <v>542</v>
      </c>
      <c r="O114" s="175" t="s">
        <v>22</v>
      </c>
      <c r="P114" s="173">
        <v>13210</v>
      </c>
      <c r="Q114" s="41" t="s">
        <v>58</v>
      </c>
      <c r="R114" s="175" t="s">
        <v>534</v>
      </c>
      <c r="S114" s="175"/>
      <c r="T114" s="80"/>
      <c r="U114" s="81"/>
    </row>
    <row r="115" spans="1:21" ht="23.25" customHeight="1" x14ac:dyDescent="0.25">
      <c r="A115" s="208">
        <v>94</v>
      </c>
      <c r="B115" s="38" t="s">
        <v>101</v>
      </c>
      <c r="C115" s="38" t="s">
        <v>101</v>
      </c>
      <c r="D115" s="218" t="s">
        <v>255</v>
      </c>
      <c r="E115" s="218" t="s">
        <v>442</v>
      </c>
      <c r="F115" s="34">
        <v>796</v>
      </c>
      <c r="G115" s="34" t="s">
        <v>508</v>
      </c>
      <c r="H115" s="34">
        <v>16</v>
      </c>
      <c r="I115" s="34">
        <v>85000000000</v>
      </c>
      <c r="J115" s="188" t="s">
        <v>548</v>
      </c>
      <c r="K115" s="71">
        <v>4631500</v>
      </c>
      <c r="L115" s="36">
        <v>42486</v>
      </c>
      <c r="M115" s="36">
        <v>42673</v>
      </c>
      <c r="N115" s="40" t="s">
        <v>529</v>
      </c>
      <c r="O115" s="175" t="s">
        <v>22</v>
      </c>
      <c r="P115" s="173">
        <v>13150</v>
      </c>
      <c r="Q115" s="41" t="s">
        <v>58</v>
      </c>
      <c r="R115" s="175" t="s">
        <v>534</v>
      </c>
      <c r="S115" s="175"/>
      <c r="T115" s="80"/>
      <c r="U115" s="81"/>
    </row>
    <row r="116" spans="1:21" ht="23.25" customHeight="1" x14ac:dyDescent="0.25">
      <c r="A116" s="208">
        <v>95</v>
      </c>
      <c r="B116" s="210">
        <v>29</v>
      </c>
      <c r="C116" s="210">
        <v>29</v>
      </c>
      <c r="D116" s="218" t="s">
        <v>256</v>
      </c>
      <c r="E116" s="218" t="s">
        <v>442</v>
      </c>
      <c r="F116" s="34">
        <v>796</v>
      </c>
      <c r="G116" s="34" t="s">
        <v>508</v>
      </c>
      <c r="H116" s="34">
        <v>1</v>
      </c>
      <c r="I116" s="34">
        <v>85000000000</v>
      </c>
      <c r="J116" s="188" t="s">
        <v>548</v>
      </c>
      <c r="K116" s="71">
        <v>3565960</v>
      </c>
      <c r="L116" s="36">
        <v>42486</v>
      </c>
      <c r="M116" s="36">
        <v>42673</v>
      </c>
      <c r="N116" s="40" t="s">
        <v>529</v>
      </c>
      <c r="O116" s="175" t="s">
        <v>22</v>
      </c>
      <c r="P116" s="173">
        <v>13150</v>
      </c>
      <c r="Q116" s="41" t="s">
        <v>58</v>
      </c>
      <c r="R116" s="175" t="s">
        <v>534</v>
      </c>
      <c r="S116" s="175"/>
      <c r="T116" s="80"/>
      <c r="U116" s="81"/>
    </row>
    <row r="117" spans="1:21" ht="23.25" customHeight="1" x14ac:dyDescent="0.25">
      <c r="A117" s="208">
        <v>96</v>
      </c>
      <c r="B117" s="38" t="s">
        <v>105</v>
      </c>
      <c r="C117" s="38" t="s">
        <v>105</v>
      </c>
      <c r="D117" s="218" t="s">
        <v>257</v>
      </c>
      <c r="E117" s="218" t="s">
        <v>442</v>
      </c>
      <c r="F117" s="34">
        <v>796</v>
      </c>
      <c r="G117" s="34" t="s">
        <v>508</v>
      </c>
      <c r="H117" s="34">
        <v>2</v>
      </c>
      <c r="I117" s="34">
        <v>85000000000</v>
      </c>
      <c r="J117" s="188" t="s">
        <v>548</v>
      </c>
      <c r="K117" s="71">
        <v>3376880</v>
      </c>
      <c r="L117" s="36">
        <v>42443</v>
      </c>
      <c r="M117" s="37" t="s">
        <v>559</v>
      </c>
      <c r="N117" s="40" t="s">
        <v>636</v>
      </c>
      <c r="O117" s="175" t="s">
        <v>22</v>
      </c>
      <c r="P117" s="174">
        <v>13151</v>
      </c>
      <c r="Q117" s="41" t="s">
        <v>58</v>
      </c>
      <c r="R117" s="175" t="s">
        <v>534</v>
      </c>
      <c r="S117" s="175"/>
      <c r="T117" s="80"/>
      <c r="U117" s="81"/>
    </row>
    <row r="118" spans="1:21" ht="23.25" customHeight="1" x14ac:dyDescent="0.25">
      <c r="A118" s="72">
        <v>97</v>
      </c>
      <c r="B118" s="38" t="s">
        <v>101</v>
      </c>
      <c r="C118" s="38" t="s">
        <v>101</v>
      </c>
      <c r="D118" s="218" t="s">
        <v>258</v>
      </c>
      <c r="E118" s="218" t="s">
        <v>442</v>
      </c>
      <c r="F118" s="34" t="s">
        <v>504</v>
      </c>
      <c r="G118" s="34" t="s">
        <v>508</v>
      </c>
      <c r="H118" s="34">
        <v>4</v>
      </c>
      <c r="I118" s="34">
        <v>18000000000</v>
      </c>
      <c r="J118" s="187" t="s">
        <v>536</v>
      </c>
      <c r="K118" s="71">
        <v>1923672</v>
      </c>
      <c r="L118" s="36">
        <v>42394</v>
      </c>
      <c r="M118" s="36">
        <v>42520</v>
      </c>
      <c r="N118" s="34" t="s">
        <v>541</v>
      </c>
      <c r="O118" s="175" t="s">
        <v>22</v>
      </c>
      <c r="P118" s="173">
        <v>13211</v>
      </c>
      <c r="Q118" s="41" t="s">
        <v>58</v>
      </c>
      <c r="R118" s="175" t="s">
        <v>534</v>
      </c>
      <c r="S118" s="175"/>
      <c r="T118" s="80"/>
      <c r="U118" s="81"/>
    </row>
    <row r="119" spans="1:21" s="103" customFormat="1" ht="23.25" customHeight="1" x14ac:dyDescent="0.25">
      <c r="A119" s="208">
        <v>98</v>
      </c>
      <c r="B119" s="210" t="s">
        <v>102</v>
      </c>
      <c r="C119" s="210" t="s">
        <v>102</v>
      </c>
      <c r="D119" s="218" t="s">
        <v>259</v>
      </c>
      <c r="E119" s="218" t="s">
        <v>442</v>
      </c>
      <c r="F119" s="34">
        <v>876</v>
      </c>
      <c r="G119" s="210" t="s">
        <v>568</v>
      </c>
      <c r="H119" s="34">
        <v>1</v>
      </c>
      <c r="I119" s="34">
        <v>85000000000</v>
      </c>
      <c r="J119" s="188" t="s">
        <v>548</v>
      </c>
      <c r="K119" s="71">
        <v>1041349.9999999999</v>
      </c>
      <c r="L119" s="36">
        <v>42380</v>
      </c>
      <c r="M119" s="36">
        <v>42735</v>
      </c>
      <c r="N119" s="34" t="s">
        <v>529</v>
      </c>
      <c r="O119" s="75" t="s">
        <v>22</v>
      </c>
      <c r="P119" s="73">
        <v>13150</v>
      </c>
      <c r="Q119" s="41" t="s">
        <v>58</v>
      </c>
      <c r="R119" s="75" t="s">
        <v>534</v>
      </c>
      <c r="S119" s="75"/>
      <c r="T119" s="80"/>
      <c r="U119" s="81"/>
    </row>
    <row r="120" spans="1:21" s="103" customFormat="1" ht="23.25" customHeight="1" x14ac:dyDescent="0.25">
      <c r="A120" s="72">
        <v>99</v>
      </c>
      <c r="B120" s="42" t="s">
        <v>106</v>
      </c>
      <c r="C120" s="42" t="s">
        <v>106</v>
      </c>
      <c r="D120" s="132" t="s">
        <v>260</v>
      </c>
      <c r="E120" s="132" t="s">
        <v>443</v>
      </c>
      <c r="F120" s="34">
        <v>876</v>
      </c>
      <c r="G120" s="210" t="s">
        <v>568</v>
      </c>
      <c r="H120" s="210">
        <v>1</v>
      </c>
      <c r="I120" s="34">
        <v>12000000000</v>
      </c>
      <c r="J120" s="188" t="s">
        <v>535</v>
      </c>
      <c r="K120" s="71">
        <v>824640</v>
      </c>
      <c r="L120" s="36">
        <v>42380</v>
      </c>
      <c r="M120" s="43">
        <v>42735</v>
      </c>
      <c r="N120" s="34" t="s">
        <v>529</v>
      </c>
      <c r="O120" s="75" t="s">
        <v>22</v>
      </c>
      <c r="P120" s="73">
        <v>13150</v>
      </c>
      <c r="Q120" s="41" t="s">
        <v>58</v>
      </c>
      <c r="R120" s="41" t="s">
        <v>22</v>
      </c>
      <c r="S120" s="41"/>
      <c r="T120" s="80"/>
      <c r="U120" s="83"/>
    </row>
    <row r="121" spans="1:21" s="103" customFormat="1" ht="23.25" customHeight="1" x14ac:dyDescent="0.25">
      <c r="A121" s="208">
        <v>100</v>
      </c>
      <c r="B121" s="34">
        <v>43</v>
      </c>
      <c r="C121" s="34" t="s">
        <v>107</v>
      </c>
      <c r="D121" s="218" t="s">
        <v>261</v>
      </c>
      <c r="E121" s="132" t="s">
        <v>443</v>
      </c>
      <c r="F121" s="34">
        <v>876</v>
      </c>
      <c r="G121" s="210" t="s">
        <v>568</v>
      </c>
      <c r="H121" s="210">
        <v>1</v>
      </c>
      <c r="I121" s="34">
        <v>18000000000</v>
      </c>
      <c r="J121" s="188" t="s">
        <v>536</v>
      </c>
      <c r="K121" s="71">
        <v>1296820</v>
      </c>
      <c r="L121" s="37">
        <v>42564</v>
      </c>
      <c r="M121" s="36">
        <v>42643</v>
      </c>
      <c r="N121" s="34" t="s">
        <v>529</v>
      </c>
      <c r="O121" s="75" t="s">
        <v>22</v>
      </c>
      <c r="P121" s="73">
        <v>13150</v>
      </c>
      <c r="Q121" s="41" t="s">
        <v>58</v>
      </c>
      <c r="R121" s="41" t="s">
        <v>22</v>
      </c>
      <c r="S121" s="41"/>
      <c r="T121" s="80"/>
      <c r="U121" s="84"/>
    </row>
    <row r="122" spans="1:21" s="103" customFormat="1" ht="23.25" customHeight="1" x14ac:dyDescent="0.25">
      <c r="A122" s="208">
        <v>101</v>
      </c>
      <c r="B122" s="34" t="s">
        <v>108</v>
      </c>
      <c r="C122" s="34" t="s">
        <v>109</v>
      </c>
      <c r="D122" s="218" t="s">
        <v>262</v>
      </c>
      <c r="E122" s="132" t="s">
        <v>443</v>
      </c>
      <c r="F122" s="34">
        <v>876</v>
      </c>
      <c r="G122" s="210" t="s">
        <v>568</v>
      </c>
      <c r="H122" s="210">
        <v>1</v>
      </c>
      <c r="I122" s="34">
        <v>18000000000</v>
      </c>
      <c r="J122" s="188" t="s">
        <v>536</v>
      </c>
      <c r="K122" s="71">
        <v>3552980</v>
      </c>
      <c r="L122" s="36">
        <v>42380</v>
      </c>
      <c r="M122" s="36">
        <v>42735</v>
      </c>
      <c r="N122" s="34" t="s">
        <v>529</v>
      </c>
      <c r="O122" s="75" t="s">
        <v>22</v>
      </c>
      <c r="P122" s="73">
        <v>13150</v>
      </c>
      <c r="Q122" s="41" t="s">
        <v>58</v>
      </c>
      <c r="R122" s="41" t="s">
        <v>22</v>
      </c>
      <c r="S122" s="41"/>
      <c r="T122" s="80"/>
      <c r="U122" s="83"/>
    </row>
    <row r="123" spans="1:21" s="103" customFormat="1" ht="23.25" customHeight="1" x14ac:dyDescent="0.25">
      <c r="A123" s="208">
        <v>102</v>
      </c>
      <c r="B123" s="42" t="s">
        <v>106</v>
      </c>
      <c r="C123" s="42" t="s">
        <v>106</v>
      </c>
      <c r="D123" s="220" t="s">
        <v>263</v>
      </c>
      <c r="E123" s="220" t="s">
        <v>444</v>
      </c>
      <c r="F123" s="34">
        <v>876</v>
      </c>
      <c r="G123" s="210" t="s">
        <v>568</v>
      </c>
      <c r="H123" s="42">
        <v>1</v>
      </c>
      <c r="I123" s="42">
        <v>60000000000</v>
      </c>
      <c r="J123" s="189" t="s">
        <v>538</v>
      </c>
      <c r="K123" s="71">
        <v>13792991.680000002</v>
      </c>
      <c r="L123" s="209">
        <v>42675</v>
      </c>
      <c r="M123" s="44">
        <v>43220</v>
      </c>
      <c r="N123" s="42" t="s">
        <v>530</v>
      </c>
      <c r="O123" s="75" t="s">
        <v>22</v>
      </c>
      <c r="P123" s="73">
        <v>13176</v>
      </c>
      <c r="Q123" s="41" t="s">
        <v>58</v>
      </c>
      <c r="R123" s="41" t="s">
        <v>22</v>
      </c>
      <c r="S123" s="41"/>
      <c r="T123" s="80"/>
      <c r="U123" s="85"/>
    </row>
    <row r="124" spans="1:21" s="103" customFormat="1" ht="23.25" customHeight="1" x14ac:dyDescent="0.25">
      <c r="A124" s="208">
        <v>103</v>
      </c>
      <c r="B124" s="41" t="s">
        <v>110</v>
      </c>
      <c r="C124" s="41" t="s">
        <v>110</v>
      </c>
      <c r="D124" s="220" t="s">
        <v>264</v>
      </c>
      <c r="E124" s="220" t="s">
        <v>444</v>
      </c>
      <c r="F124" s="34">
        <v>876</v>
      </c>
      <c r="G124" s="210" t="s">
        <v>568</v>
      </c>
      <c r="H124" s="42">
        <v>1</v>
      </c>
      <c r="I124" s="42">
        <v>60000000000</v>
      </c>
      <c r="J124" s="189" t="s">
        <v>538</v>
      </c>
      <c r="K124" s="71">
        <v>1994436</v>
      </c>
      <c r="L124" s="209">
        <v>42411</v>
      </c>
      <c r="M124" s="45">
        <v>42855</v>
      </c>
      <c r="N124" s="34" t="s">
        <v>529</v>
      </c>
      <c r="O124" s="75" t="s">
        <v>22</v>
      </c>
      <c r="P124" s="73">
        <v>13150</v>
      </c>
      <c r="Q124" s="41" t="s">
        <v>58</v>
      </c>
      <c r="R124" s="41" t="s">
        <v>534</v>
      </c>
      <c r="S124" s="41"/>
      <c r="T124" s="80"/>
      <c r="U124" s="86"/>
    </row>
    <row r="125" spans="1:21" ht="23.25" customHeight="1" x14ac:dyDescent="0.25">
      <c r="A125" s="72">
        <v>104</v>
      </c>
      <c r="B125" s="41" t="s">
        <v>584</v>
      </c>
      <c r="C125" s="41" t="s">
        <v>584</v>
      </c>
      <c r="D125" s="220" t="s">
        <v>265</v>
      </c>
      <c r="E125" s="220" t="s">
        <v>445</v>
      </c>
      <c r="F125" s="42">
        <v>796</v>
      </c>
      <c r="G125" s="34" t="s">
        <v>508</v>
      </c>
      <c r="H125" s="42">
        <v>1</v>
      </c>
      <c r="I125" s="42">
        <v>60000000000</v>
      </c>
      <c r="J125" s="190" t="s">
        <v>550</v>
      </c>
      <c r="K125" s="71">
        <v>2126359.9999999995</v>
      </c>
      <c r="L125" s="209">
        <v>42675</v>
      </c>
      <c r="M125" s="45">
        <v>43251</v>
      </c>
      <c r="N125" s="34" t="s">
        <v>529</v>
      </c>
      <c r="O125" s="175" t="s">
        <v>22</v>
      </c>
      <c r="P125" s="173">
        <v>13150</v>
      </c>
      <c r="Q125" s="41" t="s">
        <v>58</v>
      </c>
      <c r="R125" s="41" t="s">
        <v>22</v>
      </c>
      <c r="S125" s="41"/>
      <c r="T125" s="80"/>
      <c r="U125" s="87"/>
    </row>
    <row r="126" spans="1:21" ht="23.25" customHeight="1" x14ac:dyDescent="0.25">
      <c r="A126" s="208">
        <v>105</v>
      </c>
      <c r="B126" s="41" t="s">
        <v>111</v>
      </c>
      <c r="C126" s="41" t="s">
        <v>179</v>
      </c>
      <c r="D126" s="167" t="s">
        <v>266</v>
      </c>
      <c r="E126" s="167" t="s">
        <v>446</v>
      </c>
      <c r="F126" s="41">
        <v>796</v>
      </c>
      <c r="G126" s="34" t="s">
        <v>508</v>
      </c>
      <c r="H126" s="41">
        <v>497</v>
      </c>
      <c r="I126" s="41">
        <v>12000000000</v>
      </c>
      <c r="J126" s="189" t="s">
        <v>551</v>
      </c>
      <c r="K126" s="71">
        <v>805000</v>
      </c>
      <c r="L126" s="44">
        <v>42396</v>
      </c>
      <c r="M126" s="44">
        <v>42735</v>
      </c>
      <c r="N126" s="40" t="s">
        <v>532</v>
      </c>
      <c r="O126" s="175" t="s">
        <v>22</v>
      </c>
      <c r="P126" s="173">
        <v>13150</v>
      </c>
      <c r="Q126" s="41" t="s">
        <v>58</v>
      </c>
      <c r="R126" s="41" t="s">
        <v>534</v>
      </c>
      <c r="S126" s="41"/>
      <c r="T126" s="80"/>
      <c r="U126" s="88"/>
    </row>
    <row r="127" spans="1:21" ht="23.25" customHeight="1" x14ac:dyDescent="0.25">
      <c r="A127" s="72">
        <v>106</v>
      </c>
      <c r="B127" s="41" t="s">
        <v>111</v>
      </c>
      <c r="C127" s="41" t="s">
        <v>179</v>
      </c>
      <c r="D127" s="167" t="s">
        <v>267</v>
      </c>
      <c r="E127" s="167" t="s">
        <v>446</v>
      </c>
      <c r="F127" s="41">
        <v>796</v>
      </c>
      <c r="G127" s="34" t="s">
        <v>508</v>
      </c>
      <c r="H127" s="41">
        <v>359</v>
      </c>
      <c r="I127" s="41">
        <v>12000000000</v>
      </c>
      <c r="J127" s="189" t="s">
        <v>551</v>
      </c>
      <c r="K127" s="71">
        <v>776000</v>
      </c>
      <c r="L127" s="36">
        <v>42380</v>
      </c>
      <c r="M127" s="44">
        <v>42735</v>
      </c>
      <c r="N127" s="41" t="s">
        <v>532</v>
      </c>
      <c r="O127" s="175" t="s">
        <v>22</v>
      </c>
      <c r="P127" s="173">
        <v>13150</v>
      </c>
      <c r="Q127" s="41" t="s">
        <v>58</v>
      </c>
      <c r="R127" s="41" t="s">
        <v>534</v>
      </c>
      <c r="S127" s="41"/>
      <c r="T127" s="80"/>
      <c r="U127" s="88"/>
    </row>
    <row r="128" spans="1:21" ht="23.25" customHeight="1" x14ac:dyDescent="0.25">
      <c r="A128" s="208">
        <v>107</v>
      </c>
      <c r="B128" s="41" t="s">
        <v>111</v>
      </c>
      <c r="C128" s="41" t="s">
        <v>179</v>
      </c>
      <c r="D128" s="167" t="s">
        <v>268</v>
      </c>
      <c r="E128" s="167" t="s">
        <v>447</v>
      </c>
      <c r="F128" s="41">
        <v>796</v>
      </c>
      <c r="G128" s="34" t="s">
        <v>508</v>
      </c>
      <c r="H128" s="41">
        <v>14</v>
      </c>
      <c r="I128" s="203">
        <v>60000000000</v>
      </c>
      <c r="J128" s="189" t="s">
        <v>571</v>
      </c>
      <c r="K128" s="71">
        <v>3077000</v>
      </c>
      <c r="L128" s="44">
        <v>42466</v>
      </c>
      <c r="M128" s="44">
        <v>42916</v>
      </c>
      <c r="N128" s="40" t="s">
        <v>531</v>
      </c>
      <c r="O128" s="34" t="s">
        <v>534</v>
      </c>
      <c r="P128" s="173">
        <v>3363</v>
      </c>
      <c r="Q128" s="41" t="s">
        <v>58</v>
      </c>
      <c r="R128" s="41" t="s">
        <v>534</v>
      </c>
      <c r="S128" s="41"/>
      <c r="T128" s="80"/>
      <c r="U128" s="88"/>
    </row>
    <row r="129" spans="1:21" ht="23.25" customHeight="1" x14ac:dyDescent="0.25">
      <c r="A129" s="208">
        <v>108</v>
      </c>
      <c r="B129" s="41" t="s">
        <v>111</v>
      </c>
      <c r="C129" s="41" t="s">
        <v>179</v>
      </c>
      <c r="D129" s="167" t="s">
        <v>269</v>
      </c>
      <c r="E129" s="167" t="s">
        <v>446</v>
      </c>
      <c r="F129" s="41">
        <v>796</v>
      </c>
      <c r="G129" s="34" t="s">
        <v>508</v>
      </c>
      <c r="H129" s="41">
        <v>1685</v>
      </c>
      <c r="I129" s="41">
        <v>18000000000</v>
      </c>
      <c r="J129" s="187" t="s">
        <v>536</v>
      </c>
      <c r="K129" s="71">
        <v>2188000</v>
      </c>
      <c r="L129" s="36">
        <v>42380</v>
      </c>
      <c r="M129" s="44">
        <v>42735</v>
      </c>
      <c r="N129" s="40" t="s">
        <v>532</v>
      </c>
      <c r="O129" s="175" t="s">
        <v>22</v>
      </c>
      <c r="P129" s="173">
        <v>13150</v>
      </c>
      <c r="Q129" s="41" t="s">
        <v>58</v>
      </c>
      <c r="R129" s="41" t="s">
        <v>534</v>
      </c>
      <c r="S129" s="41"/>
      <c r="T129" s="80"/>
      <c r="U129" s="88"/>
    </row>
    <row r="130" spans="1:21" ht="23.25" customHeight="1" x14ac:dyDescent="0.25">
      <c r="A130" s="208">
        <v>109</v>
      </c>
      <c r="B130" s="41" t="s">
        <v>111</v>
      </c>
      <c r="C130" s="41" t="s">
        <v>179</v>
      </c>
      <c r="D130" s="167" t="s">
        <v>270</v>
      </c>
      <c r="E130" s="167" t="s">
        <v>446</v>
      </c>
      <c r="F130" s="41">
        <v>796</v>
      </c>
      <c r="G130" s="34" t="s">
        <v>508</v>
      </c>
      <c r="H130" s="41">
        <v>1295</v>
      </c>
      <c r="I130" s="41">
        <v>18000000000</v>
      </c>
      <c r="J130" s="187" t="s">
        <v>536</v>
      </c>
      <c r="K130" s="71">
        <v>1569000</v>
      </c>
      <c r="L130" s="36">
        <v>42380</v>
      </c>
      <c r="M130" s="44">
        <v>42735</v>
      </c>
      <c r="N130" s="41" t="s">
        <v>532</v>
      </c>
      <c r="O130" s="175" t="s">
        <v>22</v>
      </c>
      <c r="P130" s="173">
        <v>13150</v>
      </c>
      <c r="Q130" s="41" t="s">
        <v>58</v>
      </c>
      <c r="R130" s="41" t="s">
        <v>534</v>
      </c>
      <c r="S130" s="41"/>
      <c r="T130" s="80"/>
      <c r="U130" s="88"/>
    </row>
    <row r="131" spans="1:21" ht="23.25" customHeight="1" x14ac:dyDescent="0.25">
      <c r="A131" s="208">
        <v>110</v>
      </c>
      <c r="B131" s="41" t="s">
        <v>111</v>
      </c>
      <c r="C131" s="41" t="s">
        <v>179</v>
      </c>
      <c r="D131" s="167" t="s">
        <v>271</v>
      </c>
      <c r="E131" s="167" t="s">
        <v>448</v>
      </c>
      <c r="F131" s="41">
        <v>796</v>
      </c>
      <c r="G131" s="34" t="s">
        <v>508</v>
      </c>
      <c r="H131" s="41">
        <v>6016</v>
      </c>
      <c r="I131" s="41">
        <v>60000000000</v>
      </c>
      <c r="J131" s="189" t="s">
        <v>538</v>
      </c>
      <c r="K131" s="71">
        <v>5888000</v>
      </c>
      <c r="L131" s="36">
        <v>42380</v>
      </c>
      <c r="M131" s="44">
        <v>42735</v>
      </c>
      <c r="N131" s="40" t="s">
        <v>532</v>
      </c>
      <c r="O131" s="175" t="s">
        <v>22</v>
      </c>
      <c r="P131" s="173">
        <v>13150</v>
      </c>
      <c r="Q131" s="41" t="s">
        <v>58</v>
      </c>
      <c r="R131" s="41" t="s">
        <v>534</v>
      </c>
      <c r="S131" s="41"/>
      <c r="T131" s="80"/>
      <c r="U131" s="88"/>
    </row>
    <row r="132" spans="1:21" ht="23.25" customHeight="1" x14ac:dyDescent="0.25">
      <c r="A132" s="72">
        <v>111</v>
      </c>
      <c r="B132" s="41" t="s">
        <v>111</v>
      </c>
      <c r="C132" s="41" t="s">
        <v>179</v>
      </c>
      <c r="D132" s="167" t="s">
        <v>272</v>
      </c>
      <c r="E132" s="167" t="s">
        <v>446</v>
      </c>
      <c r="F132" s="41">
        <v>796</v>
      </c>
      <c r="G132" s="34" t="s">
        <v>508</v>
      </c>
      <c r="H132" s="41">
        <v>1317</v>
      </c>
      <c r="I132" s="41">
        <v>60000000000</v>
      </c>
      <c r="J132" s="189" t="s">
        <v>538</v>
      </c>
      <c r="K132" s="71">
        <v>4438000</v>
      </c>
      <c r="L132" s="36">
        <v>42380</v>
      </c>
      <c r="M132" s="44">
        <v>42735</v>
      </c>
      <c r="N132" s="41" t="s">
        <v>532</v>
      </c>
      <c r="O132" s="175" t="s">
        <v>22</v>
      </c>
      <c r="P132" s="173">
        <v>13150</v>
      </c>
      <c r="Q132" s="41" t="s">
        <v>58</v>
      </c>
      <c r="R132" s="41" t="s">
        <v>534</v>
      </c>
      <c r="S132" s="41"/>
      <c r="T132" s="80"/>
      <c r="U132" s="88"/>
    </row>
    <row r="133" spans="1:21" ht="23.25" customHeight="1" x14ac:dyDescent="0.25">
      <c r="A133" s="208">
        <v>112</v>
      </c>
      <c r="B133" s="41" t="s">
        <v>111</v>
      </c>
      <c r="C133" s="41" t="s">
        <v>179</v>
      </c>
      <c r="D133" s="167" t="s">
        <v>273</v>
      </c>
      <c r="E133" s="167" t="s">
        <v>449</v>
      </c>
      <c r="F133" s="41">
        <v>796</v>
      </c>
      <c r="G133" s="34" t="s">
        <v>508</v>
      </c>
      <c r="H133" s="41">
        <v>44</v>
      </c>
      <c r="I133" s="41">
        <v>60000000000</v>
      </c>
      <c r="J133" s="189" t="s">
        <v>538</v>
      </c>
      <c r="K133" s="71">
        <v>929000</v>
      </c>
      <c r="L133" s="36">
        <v>42380</v>
      </c>
      <c r="M133" s="44">
        <v>42735</v>
      </c>
      <c r="N133" s="41" t="s">
        <v>532</v>
      </c>
      <c r="O133" s="175" t="s">
        <v>22</v>
      </c>
      <c r="P133" s="173">
        <v>13150</v>
      </c>
      <c r="Q133" s="41" t="s">
        <v>58</v>
      </c>
      <c r="R133" s="41" t="s">
        <v>534</v>
      </c>
      <c r="S133" s="41"/>
      <c r="T133" s="80"/>
      <c r="U133" s="88"/>
    </row>
    <row r="134" spans="1:21" ht="23.25" customHeight="1" x14ac:dyDescent="0.25">
      <c r="A134" s="72">
        <v>113</v>
      </c>
      <c r="B134" s="41" t="s">
        <v>111</v>
      </c>
      <c r="C134" s="41" t="s">
        <v>179</v>
      </c>
      <c r="D134" s="167" t="s">
        <v>274</v>
      </c>
      <c r="E134" s="167" t="s">
        <v>450</v>
      </c>
      <c r="F134" s="41">
        <v>796</v>
      </c>
      <c r="G134" s="34" t="s">
        <v>508</v>
      </c>
      <c r="H134" s="41">
        <v>94</v>
      </c>
      <c r="I134" s="41">
        <v>60000000000</v>
      </c>
      <c r="J134" s="189" t="s">
        <v>538</v>
      </c>
      <c r="K134" s="71">
        <v>2782204</v>
      </c>
      <c r="L134" s="36">
        <v>42380</v>
      </c>
      <c r="M134" s="44">
        <v>42734</v>
      </c>
      <c r="N134" s="41" t="s">
        <v>532</v>
      </c>
      <c r="O134" s="175" t="s">
        <v>22</v>
      </c>
      <c r="P134" s="173">
        <v>13150</v>
      </c>
      <c r="Q134" s="41" t="s">
        <v>58</v>
      </c>
      <c r="R134" s="41" t="s">
        <v>534</v>
      </c>
      <c r="S134" s="41"/>
      <c r="T134" s="80"/>
      <c r="U134" s="88"/>
    </row>
    <row r="135" spans="1:21" s="103" customFormat="1" ht="23.25" customHeight="1" x14ac:dyDescent="0.25">
      <c r="A135" s="208">
        <v>114</v>
      </c>
      <c r="B135" s="41" t="s">
        <v>112</v>
      </c>
      <c r="C135" s="41" t="s">
        <v>112</v>
      </c>
      <c r="D135" s="167" t="s">
        <v>275</v>
      </c>
      <c r="E135" s="167" t="s">
        <v>444</v>
      </c>
      <c r="F135" s="34">
        <v>876</v>
      </c>
      <c r="G135" s="210" t="s">
        <v>568</v>
      </c>
      <c r="H135" s="34">
        <v>1</v>
      </c>
      <c r="I135" s="41">
        <v>18000000000</v>
      </c>
      <c r="J135" s="189" t="s">
        <v>551</v>
      </c>
      <c r="K135" s="71">
        <v>877920</v>
      </c>
      <c r="L135" s="36">
        <v>42380</v>
      </c>
      <c r="M135" s="44">
        <v>42735</v>
      </c>
      <c r="N135" s="41" t="s">
        <v>532</v>
      </c>
      <c r="O135" s="75" t="s">
        <v>22</v>
      </c>
      <c r="P135" s="73">
        <v>13150</v>
      </c>
      <c r="Q135" s="41" t="s">
        <v>58</v>
      </c>
      <c r="R135" s="41" t="s">
        <v>22</v>
      </c>
      <c r="S135" s="41"/>
      <c r="T135" s="80"/>
      <c r="U135" s="88"/>
    </row>
    <row r="136" spans="1:21" ht="23.25" customHeight="1" x14ac:dyDescent="0.25">
      <c r="A136" s="208">
        <v>115</v>
      </c>
      <c r="B136" s="41" t="s">
        <v>113</v>
      </c>
      <c r="C136" s="41" t="s">
        <v>114</v>
      </c>
      <c r="D136" s="167" t="s">
        <v>276</v>
      </c>
      <c r="E136" s="167" t="s">
        <v>451</v>
      </c>
      <c r="F136" s="41">
        <v>796</v>
      </c>
      <c r="G136" s="34" t="s">
        <v>508</v>
      </c>
      <c r="H136" s="41">
        <v>13</v>
      </c>
      <c r="I136" s="41">
        <v>60000000000</v>
      </c>
      <c r="J136" s="189" t="s">
        <v>572</v>
      </c>
      <c r="K136" s="71">
        <v>1334600</v>
      </c>
      <c r="L136" s="36">
        <v>42380</v>
      </c>
      <c r="M136" s="44">
        <v>42705</v>
      </c>
      <c r="N136" s="41" t="s">
        <v>532</v>
      </c>
      <c r="O136" s="175" t="s">
        <v>22</v>
      </c>
      <c r="P136" s="173">
        <v>13150</v>
      </c>
      <c r="Q136" s="41" t="s">
        <v>58</v>
      </c>
      <c r="R136" s="41" t="s">
        <v>534</v>
      </c>
      <c r="S136" s="41"/>
      <c r="T136" s="80"/>
      <c r="U136" s="88"/>
    </row>
    <row r="137" spans="1:21" ht="23.25" customHeight="1" x14ac:dyDescent="0.25">
      <c r="A137" s="208">
        <v>116</v>
      </c>
      <c r="B137" s="41" t="s">
        <v>697</v>
      </c>
      <c r="C137" s="41" t="s">
        <v>115</v>
      </c>
      <c r="D137" s="167" t="s">
        <v>277</v>
      </c>
      <c r="E137" s="167" t="s">
        <v>451</v>
      </c>
      <c r="F137" s="41">
        <v>796</v>
      </c>
      <c r="G137" s="34" t="s">
        <v>508</v>
      </c>
      <c r="H137" s="41">
        <v>201</v>
      </c>
      <c r="I137" s="41">
        <v>60000000000</v>
      </c>
      <c r="J137" s="189" t="s">
        <v>572</v>
      </c>
      <c r="K137" s="71">
        <v>9478210</v>
      </c>
      <c r="L137" s="44">
        <v>42696</v>
      </c>
      <c r="M137" s="44">
        <v>43158</v>
      </c>
      <c r="N137" s="41" t="s">
        <v>532</v>
      </c>
      <c r="O137" s="175" t="s">
        <v>22</v>
      </c>
      <c r="P137" s="173">
        <v>13150</v>
      </c>
      <c r="Q137" s="41" t="s">
        <v>58</v>
      </c>
      <c r="R137" s="41" t="s">
        <v>22</v>
      </c>
      <c r="S137" s="41"/>
      <c r="T137" s="80"/>
      <c r="U137" s="88"/>
    </row>
    <row r="138" spans="1:21" ht="23.25" customHeight="1" x14ac:dyDescent="0.25">
      <c r="A138" s="208">
        <v>117</v>
      </c>
      <c r="B138" s="41" t="s">
        <v>697</v>
      </c>
      <c r="C138" s="41" t="s">
        <v>115</v>
      </c>
      <c r="D138" s="167" t="s">
        <v>278</v>
      </c>
      <c r="E138" s="167" t="s">
        <v>451</v>
      </c>
      <c r="F138" s="41">
        <v>796</v>
      </c>
      <c r="G138" s="34" t="s">
        <v>508</v>
      </c>
      <c r="H138" s="41">
        <v>7</v>
      </c>
      <c r="I138" s="41">
        <v>60000000000</v>
      </c>
      <c r="J138" s="189" t="s">
        <v>572</v>
      </c>
      <c r="K138" s="71">
        <v>2350050</v>
      </c>
      <c r="L138" s="36">
        <v>42380</v>
      </c>
      <c r="M138" s="44">
        <v>42735</v>
      </c>
      <c r="N138" s="41" t="s">
        <v>532</v>
      </c>
      <c r="O138" s="175" t="s">
        <v>22</v>
      </c>
      <c r="P138" s="173">
        <v>13150</v>
      </c>
      <c r="Q138" s="41" t="s">
        <v>58</v>
      </c>
      <c r="R138" s="41" t="s">
        <v>22</v>
      </c>
      <c r="S138" s="41"/>
      <c r="T138" s="80"/>
      <c r="U138" s="88"/>
    </row>
    <row r="139" spans="1:21" s="103" customFormat="1" ht="23.25" customHeight="1" x14ac:dyDescent="0.25">
      <c r="A139" s="72">
        <v>118</v>
      </c>
      <c r="B139" s="41" t="s">
        <v>697</v>
      </c>
      <c r="C139" s="41" t="s">
        <v>115</v>
      </c>
      <c r="D139" s="167" t="s">
        <v>279</v>
      </c>
      <c r="E139" s="167" t="s">
        <v>451</v>
      </c>
      <c r="F139" s="41">
        <v>796</v>
      </c>
      <c r="G139" s="41" t="s">
        <v>512</v>
      </c>
      <c r="H139" s="41">
        <v>1</v>
      </c>
      <c r="I139" s="41">
        <v>12000000000</v>
      </c>
      <c r="J139" s="189" t="s">
        <v>535</v>
      </c>
      <c r="K139" s="71">
        <v>2151140</v>
      </c>
      <c r="L139" s="44">
        <v>42644</v>
      </c>
      <c r="M139" s="44">
        <v>43100</v>
      </c>
      <c r="N139" s="41" t="s">
        <v>532</v>
      </c>
      <c r="O139" s="75" t="s">
        <v>22</v>
      </c>
      <c r="P139" s="73">
        <v>13150</v>
      </c>
      <c r="Q139" s="41" t="s">
        <v>58</v>
      </c>
      <c r="R139" s="41" t="s">
        <v>22</v>
      </c>
      <c r="S139" s="41"/>
      <c r="T139" s="80"/>
      <c r="U139" s="88"/>
    </row>
    <row r="140" spans="1:21" s="103" customFormat="1" ht="23.25" customHeight="1" x14ac:dyDescent="0.25">
      <c r="A140" s="208">
        <v>119</v>
      </c>
      <c r="B140" s="41" t="s">
        <v>697</v>
      </c>
      <c r="C140" s="41" t="s">
        <v>115</v>
      </c>
      <c r="D140" s="167" t="s">
        <v>280</v>
      </c>
      <c r="E140" s="167" t="s">
        <v>451</v>
      </c>
      <c r="F140" s="41">
        <v>796</v>
      </c>
      <c r="G140" s="41" t="s">
        <v>512</v>
      </c>
      <c r="H140" s="41">
        <v>1</v>
      </c>
      <c r="I140" s="41">
        <v>12000000000</v>
      </c>
      <c r="J140" s="189" t="s">
        <v>535</v>
      </c>
      <c r="K140" s="71">
        <v>1652000</v>
      </c>
      <c r="L140" s="36">
        <v>42380</v>
      </c>
      <c r="M140" s="44">
        <v>43100</v>
      </c>
      <c r="N140" s="41" t="s">
        <v>532</v>
      </c>
      <c r="O140" s="75" t="s">
        <v>22</v>
      </c>
      <c r="P140" s="73">
        <v>13150</v>
      </c>
      <c r="Q140" s="41" t="s">
        <v>58</v>
      </c>
      <c r="R140" s="41" t="s">
        <v>22</v>
      </c>
      <c r="S140" s="41"/>
      <c r="T140" s="80"/>
      <c r="U140" s="88"/>
    </row>
    <row r="141" spans="1:21" s="103" customFormat="1" ht="23.25" customHeight="1" x14ac:dyDescent="0.25">
      <c r="A141" s="72">
        <v>120</v>
      </c>
      <c r="B141" s="38" t="s">
        <v>101</v>
      </c>
      <c r="C141" s="38" t="s">
        <v>101</v>
      </c>
      <c r="D141" s="218" t="s">
        <v>281</v>
      </c>
      <c r="E141" s="218" t="s">
        <v>452</v>
      </c>
      <c r="F141" s="34">
        <v>876</v>
      </c>
      <c r="G141" s="210" t="s">
        <v>568</v>
      </c>
      <c r="H141" s="34">
        <v>1</v>
      </c>
      <c r="I141" s="34">
        <v>12000000000</v>
      </c>
      <c r="J141" s="188" t="s">
        <v>535</v>
      </c>
      <c r="K141" s="71">
        <v>909429.53999999992</v>
      </c>
      <c r="L141" s="36">
        <v>42380</v>
      </c>
      <c r="M141" s="36">
        <v>42735</v>
      </c>
      <c r="N141" s="34" t="s">
        <v>541</v>
      </c>
      <c r="O141" s="75" t="s">
        <v>22</v>
      </c>
      <c r="P141" s="73">
        <v>13211</v>
      </c>
      <c r="Q141" s="41" t="s">
        <v>58</v>
      </c>
      <c r="R141" s="75" t="s">
        <v>534</v>
      </c>
      <c r="S141" s="75"/>
      <c r="T141" s="80"/>
      <c r="U141" s="81"/>
    </row>
    <row r="142" spans="1:21" s="103" customFormat="1" ht="23.25" customHeight="1" x14ac:dyDescent="0.25">
      <c r="A142" s="208">
        <v>121</v>
      </c>
      <c r="B142" s="38" t="s">
        <v>101</v>
      </c>
      <c r="C142" s="38" t="s">
        <v>101</v>
      </c>
      <c r="D142" s="218" t="s">
        <v>281</v>
      </c>
      <c r="E142" s="218" t="s">
        <v>452</v>
      </c>
      <c r="F142" s="34">
        <v>876</v>
      </c>
      <c r="G142" s="210" t="s">
        <v>568</v>
      </c>
      <c r="H142" s="34">
        <v>1</v>
      </c>
      <c r="I142" s="34">
        <v>18000000000</v>
      </c>
      <c r="J142" s="188" t="s">
        <v>536</v>
      </c>
      <c r="K142" s="71">
        <v>6708299.9999999991</v>
      </c>
      <c r="L142" s="36">
        <v>42380</v>
      </c>
      <c r="M142" s="36">
        <v>42735</v>
      </c>
      <c r="N142" s="34" t="s">
        <v>541</v>
      </c>
      <c r="O142" s="75" t="s">
        <v>22</v>
      </c>
      <c r="P142" s="73">
        <v>13211</v>
      </c>
      <c r="Q142" s="41" t="s">
        <v>58</v>
      </c>
      <c r="R142" s="75" t="s">
        <v>534</v>
      </c>
      <c r="S142" s="75"/>
      <c r="T142" s="80"/>
      <c r="U142" s="81"/>
    </row>
    <row r="143" spans="1:21" s="103" customFormat="1" ht="23.25" customHeight="1" x14ac:dyDescent="0.25">
      <c r="A143" s="208">
        <v>122</v>
      </c>
      <c r="B143" s="38" t="s">
        <v>101</v>
      </c>
      <c r="C143" s="38" t="s">
        <v>101</v>
      </c>
      <c r="D143" s="218" t="s">
        <v>281</v>
      </c>
      <c r="E143" s="218" t="s">
        <v>452</v>
      </c>
      <c r="F143" s="34">
        <v>876</v>
      </c>
      <c r="G143" s="210" t="s">
        <v>568</v>
      </c>
      <c r="H143" s="34">
        <v>1</v>
      </c>
      <c r="I143" s="34">
        <v>85000000000</v>
      </c>
      <c r="J143" s="188" t="s">
        <v>548</v>
      </c>
      <c r="K143" s="71">
        <v>1587982.1916</v>
      </c>
      <c r="L143" s="36">
        <v>42380</v>
      </c>
      <c r="M143" s="36">
        <v>42735</v>
      </c>
      <c r="N143" s="34" t="s">
        <v>541</v>
      </c>
      <c r="O143" s="75" t="s">
        <v>22</v>
      </c>
      <c r="P143" s="73">
        <v>13211</v>
      </c>
      <c r="Q143" s="41" t="s">
        <v>58</v>
      </c>
      <c r="R143" s="75" t="s">
        <v>534</v>
      </c>
      <c r="S143" s="75"/>
      <c r="T143" s="80"/>
      <c r="U143" s="81"/>
    </row>
    <row r="144" spans="1:21" s="103" customFormat="1" ht="23.25" customHeight="1" x14ac:dyDescent="0.25">
      <c r="A144" s="208">
        <v>123</v>
      </c>
      <c r="B144" s="38" t="s">
        <v>101</v>
      </c>
      <c r="C144" s="38" t="s">
        <v>101</v>
      </c>
      <c r="D144" s="218" t="s">
        <v>282</v>
      </c>
      <c r="E144" s="218" t="s">
        <v>452</v>
      </c>
      <c r="F144" s="34">
        <v>876</v>
      </c>
      <c r="G144" s="210" t="s">
        <v>568</v>
      </c>
      <c r="H144" s="34">
        <v>1</v>
      </c>
      <c r="I144" s="34">
        <v>18000000000</v>
      </c>
      <c r="J144" s="188" t="s">
        <v>536</v>
      </c>
      <c r="K144" s="71">
        <v>779578.79999999993</v>
      </c>
      <c r="L144" s="36">
        <v>42380</v>
      </c>
      <c r="M144" s="36">
        <v>42735</v>
      </c>
      <c r="N144" s="34" t="s">
        <v>541</v>
      </c>
      <c r="O144" s="75" t="s">
        <v>22</v>
      </c>
      <c r="P144" s="73">
        <v>13211</v>
      </c>
      <c r="Q144" s="41" t="s">
        <v>58</v>
      </c>
      <c r="R144" s="75" t="s">
        <v>534</v>
      </c>
      <c r="S144" s="75"/>
      <c r="T144" s="80"/>
      <c r="U144" s="81"/>
    </row>
    <row r="145" spans="1:21" ht="23.25" customHeight="1" x14ac:dyDescent="0.25">
      <c r="A145" s="208">
        <v>124</v>
      </c>
      <c r="B145" s="38" t="s">
        <v>101</v>
      </c>
      <c r="C145" s="38" t="s">
        <v>101</v>
      </c>
      <c r="D145" s="218" t="s">
        <v>283</v>
      </c>
      <c r="E145" s="218" t="s">
        <v>452</v>
      </c>
      <c r="F145" s="34">
        <v>796</v>
      </c>
      <c r="G145" s="34" t="s">
        <v>508</v>
      </c>
      <c r="H145" s="34">
        <v>1500</v>
      </c>
      <c r="I145" s="34">
        <v>18000000000</v>
      </c>
      <c r="J145" s="188" t="s">
        <v>536</v>
      </c>
      <c r="K145" s="71">
        <v>544306.85999999987</v>
      </c>
      <c r="L145" s="36">
        <v>42380</v>
      </c>
      <c r="M145" s="36">
        <v>42735</v>
      </c>
      <c r="N145" s="40" t="s">
        <v>529</v>
      </c>
      <c r="O145" s="175" t="s">
        <v>22</v>
      </c>
      <c r="P145" s="173">
        <v>13150</v>
      </c>
      <c r="Q145" s="41" t="s">
        <v>58</v>
      </c>
      <c r="R145" s="175" t="s">
        <v>534</v>
      </c>
      <c r="S145" s="175"/>
      <c r="T145" s="80"/>
      <c r="U145" s="81"/>
    </row>
    <row r="146" spans="1:21" s="103" customFormat="1" ht="23.25" customHeight="1" x14ac:dyDescent="0.25">
      <c r="A146" s="72">
        <v>125</v>
      </c>
      <c r="B146" s="38" t="s">
        <v>101</v>
      </c>
      <c r="C146" s="38" t="s">
        <v>101</v>
      </c>
      <c r="D146" s="218" t="s">
        <v>284</v>
      </c>
      <c r="E146" s="218" t="s">
        <v>452</v>
      </c>
      <c r="F146" s="34">
        <v>876</v>
      </c>
      <c r="G146" s="210" t="s">
        <v>568</v>
      </c>
      <c r="H146" s="34">
        <v>1</v>
      </c>
      <c r="I146" s="34">
        <v>60000000000</v>
      </c>
      <c r="J146" s="188" t="s">
        <v>538</v>
      </c>
      <c r="K146" s="71">
        <v>3020231.1338</v>
      </c>
      <c r="L146" s="36">
        <v>42380</v>
      </c>
      <c r="M146" s="36">
        <v>42735</v>
      </c>
      <c r="N146" s="40" t="s">
        <v>541</v>
      </c>
      <c r="O146" s="75" t="s">
        <v>22</v>
      </c>
      <c r="P146" s="73">
        <v>13211</v>
      </c>
      <c r="Q146" s="41" t="s">
        <v>58</v>
      </c>
      <c r="R146" s="75" t="s">
        <v>534</v>
      </c>
      <c r="S146" s="75"/>
      <c r="T146" s="80"/>
      <c r="U146" s="81"/>
    </row>
    <row r="147" spans="1:21" s="103" customFormat="1" ht="23.25" customHeight="1" x14ac:dyDescent="0.25">
      <c r="A147" s="208">
        <v>126</v>
      </c>
      <c r="B147" s="38" t="s">
        <v>103</v>
      </c>
      <c r="C147" s="38" t="s">
        <v>103</v>
      </c>
      <c r="D147" s="218" t="s">
        <v>285</v>
      </c>
      <c r="E147" s="218" t="s">
        <v>452</v>
      </c>
      <c r="F147" s="34">
        <v>876</v>
      </c>
      <c r="G147" s="210" t="s">
        <v>568</v>
      </c>
      <c r="H147" s="34">
        <v>1</v>
      </c>
      <c r="I147" s="34">
        <v>18000000000</v>
      </c>
      <c r="J147" s="188" t="s">
        <v>536</v>
      </c>
      <c r="K147" s="71">
        <v>2662710.6509999996</v>
      </c>
      <c r="L147" s="36">
        <v>42380</v>
      </c>
      <c r="M147" s="36">
        <v>42735</v>
      </c>
      <c r="N147" s="34" t="s">
        <v>529</v>
      </c>
      <c r="O147" s="75" t="s">
        <v>22</v>
      </c>
      <c r="P147" s="73">
        <v>13150</v>
      </c>
      <c r="Q147" s="41" t="s">
        <v>58</v>
      </c>
      <c r="R147" s="41" t="s">
        <v>22</v>
      </c>
      <c r="S147" s="41"/>
      <c r="T147" s="80"/>
      <c r="U147" s="81"/>
    </row>
    <row r="148" spans="1:21" ht="23.25" customHeight="1" x14ac:dyDescent="0.25">
      <c r="A148" s="72">
        <v>127</v>
      </c>
      <c r="B148" s="38" t="s">
        <v>103</v>
      </c>
      <c r="C148" s="38" t="s">
        <v>103</v>
      </c>
      <c r="D148" s="218" t="s">
        <v>285</v>
      </c>
      <c r="E148" s="218" t="s">
        <v>452</v>
      </c>
      <c r="F148" s="34">
        <v>796</v>
      </c>
      <c r="G148" s="34" t="s">
        <v>508</v>
      </c>
      <c r="H148" s="34">
        <v>1950</v>
      </c>
      <c r="I148" s="34">
        <v>85000000000</v>
      </c>
      <c r="J148" s="188" t="s">
        <v>548</v>
      </c>
      <c r="K148" s="71">
        <v>3722714.7399999993</v>
      </c>
      <c r="L148" s="36">
        <v>42380</v>
      </c>
      <c r="M148" s="36">
        <v>42735</v>
      </c>
      <c r="N148" s="34" t="s">
        <v>529</v>
      </c>
      <c r="O148" s="175" t="s">
        <v>22</v>
      </c>
      <c r="P148" s="173">
        <v>13150</v>
      </c>
      <c r="Q148" s="41" t="s">
        <v>58</v>
      </c>
      <c r="R148" s="41" t="s">
        <v>22</v>
      </c>
      <c r="S148" s="41"/>
      <c r="T148" s="80"/>
      <c r="U148" s="81"/>
    </row>
    <row r="149" spans="1:21" ht="23.25" customHeight="1" x14ac:dyDescent="0.25">
      <c r="A149" s="208">
        <v>128</v>
      </c>
      <c r="B149" s="38" t="s">
        <v>103</v>
      </c>
      <c r="C149" s="38" t="s">
        <v>103</v>
      </c>
      <c r="D149" s="218" t="s">
        <v>285</v>
      </c>
      <c r="E149" s="218" t="s">
        <v>452</v>
      </c>
      <c r="F149" s="34">
        <v>796</v>
      </c>
      <c r="G149" s="34" t="s">
        <v>508</v>
      </c>
      <c r="H149" s="34">
        <v>1557</v>
      </c>
      <c r="I149" s="34">
        <v>60000000000</v>
      </c>
      <c r="J149" s="188" t="s">
        <v>538</v>
      </c>
      <c r="K149" s="71">
        <v>1845110.7524000001</v>
      </c>
      <c r="L149" s="36">
        <v>42380</v>
      </c>
      <c r="M149" s="36">
        <v>42735</v>
      </c>
      <c r="N149" s="34" t="s">
        <v>529</v>
      </c>
      <c r="O149" s="175" t="s">
        <v>22</v>
      </c>
      <c r="P149" s="173">
        <v>13150</v>
      </c>
      <c r="Q149" s="41" t="s">
        <v>58</v>
      </c>
      <c r="R149" s="41" t="s">
        <v>22</v>
      </c>
      <c r="S149" s="41"/>
      <c r="T149" s="80"/>
      <c r="U149" s="81"/>
    </row>
    <row r="150" spans="1:21" s="103" customFormat="1" ht="23.25" customHeight="1" x14ac:dyDescent="0.25">
      <c r="A150" s="208">
        <v>129</v>
      </c>
      <c r="B150" s="38" t="s">
        <v>103</v>
      </c>
      <c r="C150" s="38" t="s">
        <v>101</v>
      </c>
      <c r="D150" s="218" t="s">
        <v>286</v>
      </c>
      <c r="E150" s="218" t="s">
        <v>452</v>
      </c>
      <c r="F150" s="34">
        <v>168</v>
      </c>
      <c r="G150" s="34" t="s">
        <v>510</v>
      </c>
      <c r="H150" s="34">
        <v>5.2</v>
      </c>
      <c r="I150" s="34">
        <v>12000000000</v>
      </c>
      <c r="J150" s="188" t="s">
        <v>535</v>
      </c>
      <c r="K150" s="71">
        <v>1377195.4994000001</v>
      </c>
      <c r="L150" s="36">
        <v>42380</v>
      </c>
      <c r="M150" s="36">
        <v>42735</v>
      </c>
      <c r="N150" s="40" t="s">
        <v>542</v>
      </c>
      <c r="O150" s="75" t="s">
        <v>22</v>
      </c>
      <c r="P150" s="73">
        <v>13210</v>
      </c>
      <c r="Q150" s="41" t="s">
        <v>58</v>
      </c>
      <c r="R150" s="75" t="s">
        <v>534</v>
      </c>
      <c r="S150" s="75"/>
      <c r="T150" s="80"/>
      <c r="U150" s="81"/>
    </row>
    <row r="151" spans="1:21" s="103" customFormat="1" ht="23.25" customHeight="1" x14ac:dyDescent="0.25">
      <c r="A151" s="208">
        <v>130</v>
      </c>
      <c r="B151" s="38" t="s">
        <v>101</v>
      </c>
      <c r="C151" s="38" t="s">
        <v>101</v>
      </c>
      <c r="D151" s="218" t="s">
        <v>286</v>
      </c>
      <c r="E151" s="218" t="s">
        <v>452</v>
      </c>
      <c r="F151" s="34">
        <v>168</v>
      </c>
      <c r="G151" s="34" t="s">
        <v>510</v>
      </c>
      <c r="H151" s="34">
        <v>7</v>
      </c>
      <c r="I151" s="34">
        <v>18000000000</v>
      </c>
      <c r="J151" s="188" t="s">
        <v>536</v>
      </c>
      <c r="K151" s="71">
        <v>1757614.8262000002</v>
      </c>
      <c r="L151" s="36">
        <v>42380</v>
      </c>
      <c r="M151" s="36">
        <v>42735</v>
      </c>
      <c r="N151" s="40" t="s">
        <v>542</v>
      </c>
      <c r="O151" s="75" t="s">
        <v>22</v>
      </c>
      <c r="P151" s="73">
        <v>13210</v>
      </c>
      <c r="Q151" s="41" t="s">
        <v>58</v>
      </c>
      <c r="R151" s="75" t="s">
        <v>534</v>
      </c>
      <c r="S151" s="75"/>
      <c r="T151" s="80"/>
      <c r="U151" s="81"/>
    </row>
    <row r="152" spans="1:21" s="103" customFormat="1" ht="23.25" customHeight="1" x14ac:dyDescent="0.25">
      <c r="A152" s="208">
        <v>131</v>
      </c>
      <c r="B152" s="38" t="s">
        <v>101</v>
      </c>
      <c r="C152" s="38" t="s">
        <v>101</v>
      </c>
      <c r="D152" s="218" t="s">
        <v>286</v>
      </c>
      <c r="E152" s="218" t="s">
        <v>452</v>
      </c>
      <c r="F152" s="34">
        <v>168</v>
      </c>
      <c r="G152" s="34" t="s">
        <v>510</v>
      </c>
      <c r="H152" s="34">
        <v>16</v>
      </c>
      <c r="I152" s="34">
        <v>85000000000</v>
      </c>
      <c r="J152" s="188" t="s">
        <v>548</v>
      </c>
      <c r="K152" s="71">
        <v>4171476.2919999994</v>
      </c>
      <c r="L152" s="36">
        <v>42380</v>
      </c>
      <c r="M152" s="36">
        <v>42735</v>
      </c>
      <c r="N152" s="40" t="s">
        <v>542</v>
      </c>
      <c r="O152" s="75" t="s">
        <v>22</v>
      </c>
      <c r="P152" s="73">
        <v>13210</v>
      </c>
      <c r="Q152" s="41" t="s">
        <v>58</v>
      </c>
      <c r="R152" s="75" t="s">
        <v>534</v>
      </c>
      <c r="S152" s="75"/>
      <c r="T152" s="80"/>
      <c r="U152" s="81"/>
    </row>
    <row r="153" spans="1:21" s="103" customFormat="1" ht="23.25" customHeight="1" x14ac:dyDescent="0.25">
      <c r="A153" s="72">
        <v>132</v>
      </c>
      <c r="B153" s="38" t="s">
        <v>101</v>
      </c>
      <c r="C153" s="38" t="s">
        <v>101</v>
      </c>
      <c r="D153" s="218" t="s">
        <v>286</v>
      </c>
      <c r="E153" s="218" t="s">
        <v>452</v>
      </c>
      <c r="F153" s="34">
        <v>168</v>
      </c>
      <c r="G153" s="34" t="s">
        <v>510</v>
      </c>
      <c r="H153" s="34">
        <v>28.68</v>
      </c>
      <c r="I153" s="34">
        <v>60000000000</v>
      </c>
      <c r="J153" s="188" t="s">
        <v>538</v>
      </c>
      <c r="K153" s="71">
        <v>7871226.674399999</v>
      </c>
      <c r="L153" s="36">
        <v>42380</v>
      </c>
      <c r="M153" s="36">
        <v>42735</v>
      </c>
      <c r="N153" s="40" t="s">
        <v>542</v>
      </c>
      <c r="O153" s="75" t="s">
        <v>22</v>
      </c>
      <c r="P153" s="73">
        <v>13210</v>
      </c>
      <c r="Q153" s="41" t="s">
        <v>58</v>
      </c>
      <c r="R153" s="75" t="s">
        <v>534</v>
      </c>
      <c r="S153" s="75"/>
      <c r="T153" s="80"/>
      <c r="U153" s="81"/>
    </row>
    <row r="154" spans="1:21" ht="23.25" customHeight="1" x14ac:dyDescent="0.25">
      <c r="A154" s="208">
        <v>133</v>
      </c>
      <c r="B154" s="46" t="s">
        <v>116</v>
      </c>
      <c r="C154" s="46" t="s">
        <v>116</v>
      </c>
      <c r="D154" s="218" t="s">
        <v>287</v>
      </c>
      <c r="E154" s="218" t="s">
        <v>452</v>
      </c>
      <c r="F154" s="34">
        <v>796</v>
      </c>
      <c r="G154" s="34" t="s">
        <v>508</v>
      </c>
      <c r="H154" s="34">
        <v>260</v>
      </c>
      <c r="I154" s="34">
        <v>18000000000</v>
      </c>
      <c r="J154" s="188" t="s">
        <v>536</v>
      </c>
      <c r="K154" s="71">
        <v>1441717.9348000002</v>
      </c>
      <c r="L154" s="36">
        <v>42380</v>
      </c>
      <c r="M154" s="36">
        <v>42735</v>
      </c>
      <c r="N154" s="40" t="s">
        <v>542</v>
      </c>
      <c r="O154" s="175" t="s">
        <v>22</v>
      </c>
      <c r="P154" s="173">
        <v>13210</v>
      </c>
      <c r="Q154" s="41" t="s">
        <v>58</v>
      </c>
      <c r="R154" s="175" t="s">
        <v>534</v>
      </c>
      <c r="S154" s="175"/>
      <c r="T154" s="80"/>
      <c r="U154" s="81"/>
    </row>
    <row r="155" spans="1:21" ht="23.25" customHeight="1" x14ac:dyDescent="0.25">
      <c r="A155" s="72">
        <v>134</v>
      </c>
      <c r="B155" s="46" t="s">
        <v>116</v>
      </c>
      <c r="C155" s="46" t="s">
        <v>116</v>
      </c>
      <c r="D155" s="218" t="s">
        <v>287</v>
      </c>
      <c r="E155" s="218" t="s">
        <v>452</v>
      </c>
      <c r="F155" s="34">
        <v>796</v>
      </c>
      <c r="G155" s="34" t="s">
        <v>508</v>
      </c>
      <c r="H155" s="34">
        <v>800</v>
      </c>
      <c r="I155" s="34">
        <v>85000000000</v>
      </c>
      <c r="J155" s="188" t="s">
        <v>548</v>
      </c>
      <c r="K155" s="71">
        <v>5088759.4399999995</v>
      </c>
      <c r="L155" s="36">
        <v>42380</v>
      </c>
      <c r="M155" s="36">
        <v>42735</v>
      </c>
      <c r="N155" s="40" t="s">
        <v>542</v>
      </c>
      <c r="O155" s="175" t="s">
        <v>22</v>
      </c>
      <c r="P155" s="173">
        <v>13210</v>
      </c>
      <c r="Q155" s="41" t="s">
        <v>58</v>
      </c>
      <c r="R155" s="175" t="s">
        <v>534</v>
      </c>
      <c r="S155" s="175"/>
      <c r="T155" s="80"/>
      <c r="U155" s="81"/>
    </row>
    <row r="156" spans="1:21" ht="23.25" customHeight="1" x14ac:dyDescent="0.25">
      <c r="A156" s="208">
        <v>135</v>
      </c>
      <c r="B156" s="210">
        <v>23</v>
      </c>
      <c r="C156" s="210">
        <v>23</v>
      </c>
      <c r="D156" s="218" t="s">
        <v>288</v>
      </c>
      <c r="E156" s="218" t="s">
        <v>452</v>
      </c>
      <c r="F156" s="34">
        <v>796</v>
      </c>
      <c r="G156" s="34" t="s">
        <v>508</v>
      </c>
      <c r="H156" s="34">
        <v>203</v>
      </c>
      <c r="I156" s="34">
        <v>12000000000</v>
      </c>
      <c r="J156" s="188" t="s">
        <v>535</v>
      </c>
      <c r="K156" s="71">
        <v>2141605.1162</v>
      </c>
      <c r="L156" s="36">
        <v>42380</v>
      </c>
      <c r="M156" s="36">
        <v>42735</v>
      </c>
      <c r="N156" s="34" t="s">
        <v>529</v>
      </c>
      <c r="O156" s="175" t="s">
        <v>22</v>
      </c>
      <c r="P156" s="173">
        <v>13150</v>
      </c>
      <c r="Q156" s="41" t="s">
        <v>58</v>
      </c>
      <c r="R156" s="41" t="s">
        <v>22</v>
      </c>
      <c r="S156" s="41"/>
      <c r="T156" s="80"/>
      <c r="U156" s="81"/>
    </row>
    <row r="157" spans="1:21" ht="23.25" customHeight="1" x14ac:dyDescent="0.25">
      <c r="A157" s="208">
        <v>136</v>
      </c>
      <c r="B157" s="210">
        <v>23</v>
      </c>
      <c r="C157" s="210">
        <v>23</v>
      </c>
      <c r="D157" s="218" t="s">
        <v>288</v>
      </c>
      <c r="E157" s="218" t="s">
        <v>452</v>
      </c>
      <c r="F157" s="34">
        <v>796</v>
      </c>
      <c r="G157" s="34" t="s">
        <v>508</v>
      </c>
      <c r="H157" s="34">
        <v>2012</v>
      </c>
      <c r="I157" s="34">
        <v>18000000000</v>
      </c>
      <c r="J157" s="188" t="s">
        <v>536</v>
      </c>
      <c r="K157" s="71">
        <v>21544369.199999996</v>
      </c>
      <c r="L157" s="36">
        <v>42380</v>
      </c>
      <c r="M157" s="36">
        <v>42735</v>
      </c>
      <c r="N157" s="34" t="s">
        <v>530</v>
      </c>
      <c r="O157" s="175" t="s">
        <v>22</v>
      </c>
      <c r="P157" s="173">
        <v>13176</v>
      </c>
      <c r="Q157" s="41" t="s">
        <v>58</v>
      </c>
      <c r="R157" s="41" t="s">
        <v>22</v>
      </c>
      <c r="S157" s="41"/>
      <c r="T157" s="80"/>
      <c r="U157" s="81"/>
    </row>
    <row r="158" spans="1:21" ht="23.25" customHeight="1" x14ac:dyDescent="0.25">
      <c r="A158" s="208">
        <v>137</v>
      </c>
      <c r="B158" s="210">
        <v>23</v>
      </c>
      <c r="C158" s="210">
        <v>23</v>
      </c>
      <c r="D158" s="218" t="s">
        <v>288</v>
      </c>
      <c r="E158" s="218" t="s">
        <v>452</v>
      </c>
      <c r="F158" s="34">
        <v>796</v>
      </c>
      <c r="G158" s="34" t="s">
        <v>508</v>
      </c>
      <c r="H158" s="34">
        <v>640</v>
      </c>
      <c r="I158" s="34">
        <v>85000000000</v>
      </c>
      <c r="J158" s="188" t="s">
        <v>548</v>
      </c>
      <c r="K158" s="71">
        <v>8797358.0760000013</v>
      </c>
      <c r="L158" s="36">
        <v>42380</v>
      </c>
      <c r="M158" s="36">
        <v>42735</v>
      </c>
      <c r="N158" s="34" t="s">
        <v>529</v>
      </c>
      <c r="O158" s="175" t="s">
        <v>22</v>
      </c>
      <c r="P158" s="173">
        <v>13150</v>
      </c>
      <c r="Q158" s="41" t="s">
        <v>58</v>
      </c>
      <c r="R158" s="41" t="s">
        <v>22</v>
      </c>
      <c r="S158" s="41"/>
      <c r="T158" s="80"/>
      <c r="U158" s="81"/>
    </row>
    <row r="159" spans="1:21" ht="23.25" customHeight="1" x14ac:dyDescent="0.25">
      <c r="A159" s="208">
        <v>138</v>
      </c>
      <c r="B159" s="38" t="s">
        <v>101</v>
      </c>
      <c r="C159" s="38" t="s">
        <v>101</v>
      </c>
      <c r="D159" s="218" t="s">
        <v>289</v>
      </c>
      <c r="E159" s="218" t="s">
        <v>452</v>
      </c>
      <c r="F159" s="34">
        <v>796</v>
      </c>
      <c r="G159" s="34" t="s">
        <v>508</v>
      </c>
      <c r="H159" s="34">
        <v>1300</v>
      </c>
      <c r="I159" s="34">
        <v>18000000000</v>
      </c>
      <c r="J159" s="188" t="s">
        <v>536</v>
      </c>
      <c r="K159" s="71">
        <v>727045.2</v>
      </c>
      <c r="L159" s="36">
        <v>42380</v>
      </c>
      <c r="M159" s="36">
        <v>42735</v>
      </c>
      <c r="N159" s="40" t="s">
        <v>542</v>
      </c>
      <c r="O159" s="175" t="s">
        <v>22</v>
      </c>
      <c r="P159" s="173">
        <v>13210</v>
      </c>
      <c r="Q159" s="41" t="s">
        <v>58</v>
      </c>
      <c r="R159" s="175" t="s">
        <v>534</v>
      </c>
      <c r="S159" s="175"/>
      <c r="T159" s="80"/>
      <c r="U159" s="81"/>
    </row>
    <row r="160" spans="1:21" s="103" customFormat="1" ht="23.25" customHeight="1" x14ac:dyDescent="0.25">
      <c r="A160" s="72">
        <v>139</v>
      </c>
      <c r="B160" s="38" t="s">
        <v>101</v>
      </c>
      <c r="C160" s="38" t="s">
        <v>101</v>
      </c>
      <c r="D160" s="218" t="s">
        <v>290</v>
      </c>
      <c r="E160" s="218" t="s">
        <v>452</v>
      </c>
      <c r="F160" s="34" t="s">
        <v>505</v>
      </c>
      <c r="G160" s="34" t="s">
        <v>511</v>
      </c>
      <c r="H160" s="34">
        <v>8</v>
      </c>
      <c r="I160" s="34">
        <v>60000000000</v>
      </c>
      <c r="J160" s="188" t="s">
        <v>538</v>
      </c>
      <c r="K160" s="71">
        <v>1302600.4424000003</v>
      </c>
      <c r="L160" s="36">
        <v>42380</v>
      </c>
      <c r="M160" s="36">
        <v>42735</v>
      </c>
      <c r="N160" s="40" t="s">
        <v>542</v>
      </c>
      <c r="O160" s="75" t="s">
        <v>22</v>
      </c>
      <c r="P160" s="73">
        <v>13210</v>
      </c>
      <c r="Q160" s="41" t="s">
        <v>58</v>
      </c>
      <c r="R160" s="75" t="s">
        <v>534</v>
      </c>
      <c r="S160" s="75"/>
      <c r="T160" s="80"/>
      <c r="U160" s="81"/>
    </row>
    <row r="161" spans="1:21" s="103" customFormat="1" ht="23.25" customHeight="1" x14ac:dyDescent="0.25">
      <c r="A161" s="208">
        <v>140</v>
      </c>
      <c r="B161" s="38" t="s">
        <v>101</v>
      </c>
      <c r="C161" s="38" t="s">
        <v>101</v>
      </c>
      <c r="D161" s="218" t="s">
        <v>291</v>
      </c>
      <c r="E161" s="218" t="s">
        <v>452</v>
      </c>
      <c r="F161" s="34" t="s">
        <v>505</v>
      </c>
      <c r="G161" s="34" t="s">
        <v>511</v>
      </c>
      <c r="H161" s="47">
        <v>0.5</v>
      </c>
      <c r="I161" s="34">
        <v>12000000000</v>
      </c>
      <c r="J161" s="188" t="s">
        <v>535</v>
      </c>
      <c r="K161" s="71">
        <v>1167219.4435999999</v>
      </c>
      <c r="L161" s="36">
        <v>42380</v>
      </c>
      <c r="M161" s="36">
        <v>42735</v>
      </c>
      <c r="N161" s="40" t="s">
        <v>541</v>
      </c>
      <c r="O161" s="75" t="s">
        <v>22</v>
      </c>
      <c r="P161" s="73">
        <v>13211</v>
      </c>
      <c r="Q161" s="41" t="s">
        <v>58</v>
      </c>
      <c r="R161" s="75" t="s">
        <v>534</v>
      </c>
      <c r="S161" s="75"/>
      <c r="T161" s="80"/>
      <c r="U161" s="81"/>
    </row>
    <row r="162" spans="1:21" ht="23.25" customHeight="1" x14ac:dyDescent="0.25">
      <c r="A162" s="72">
        <v>141</v>
      </c>
      <c r="B162" s="38" t="s">
        <v>101</v>
      </c>
      <c r="C162" s="38" t="s">
        <v>101</v>
      </c>
      <c r="D162" s="218" t="s">
        <v>292</v>
      </c>
      <c r="E162" s="218" t="s">
        <v>452</v>
      </c>
      <c r="F162" s="34">
        <v>796</v>
      </c>
      <c r="G162" s="34" t="s">
        <v>508</v>
      </c>
      <c r="H162" s="34">
        <v>11</v>
      </c>
      <c r="I162" s="34">
        <v>12000000000</v>
      </c>
      <c r="J162" s="188" t="s">
        <v>535</v>
      </c>
      <c r="K162" s="71">
        <v>2477882</v>
      </c>
      <c r="L162" s="36">
        <v>42380</v>
      </c>
      <c r="M162" s="36">
        <v>42735</v>
      </c>
      <c r="N162" s="40" t="s">
        <v>541</v>
      </c>
      <c r="O162" s="175" t="s">
        <v>22</v>
      </c>
      <c r="P162" s="173">
        <v>13211</v>
      </c>
      <c r="Q162" s="41" t="s">
        <v>58</v>
      </c>
      <c r="R162" s="175" t="s">
        <v>534</v>
      </c>
      <c r="S162" s="175"/>
      <c r="T162" s="80"/>
      <c r="U162" s="81"/>
    </row>
    <row r="163" spans="1:21" ht="23.25" customHeight="1" x14ac:dyDescent="0.25">
      <c r="A163" s="208">
        <v>142</v>
      </c>
      <c r="B163" s="38" t="s">
        <v>101</v>
      </c>
      <c r="C163" s="38" t="s">
        <v>101</v>
      </c>
      <c r="D163" s="218" t="s">
        <v>292</v>
      </c>
      <c r="E163" s="218" t="s">
        <v>452</v>
      </c>
      <c r="F163" s="34">
        <v>796</v>
      </c>
      <c r="G163" s="34" t="s">
        <v>508</v>
      </c>
      <c r="H163" s="34">
        <v>18</v>
      </c>
      <c r="I163" s="34">
        <v>18000000000</v>
      </c>
      <c r="J163" s="188" t="s">
        <v>536</v>
      </c>
      <c r="K163" s="71">
        <v>3328133.0885999999</v>
      </c>
      <c r="L163" s="36">
        <v>42380</v>
      </c>
      <c r="M163" s="36">
        <v>42735</v>
      </c>
      <c r="N163" s="40" t="s">
        <v>541</v>
      </c>
      <c r="O163" s="175" t="s">
        <v>22</v>
      </c>
      <c r="P163" s="173">
        <v>13211</v>
      </c>
      <c r="Q163" s="41" t="s">
        <v>58</v>
      </c>
      <c r="R163" s="175" t="s">
        <v>534</v>
      </c>
      <c r="S163" s="175"/>
      <c r="T163" s="80"/>
      <c r="U163" s="81"/>
    </row>
    <row r="164" spans="1:21" ht="23.25" customHeight="1" x14ac:dyDescent="0.25">
      <c r="A164" s="208">
        <v>143</v>
      </c>
      <c r="B164" s="38" t="s">
        <v>101</v>
      </c>
      <c r="C164" s="38" t="s">
        <v>101</v>
      </c>
      <c r="D164" s="218" t="s">
        <v>292</v>
      </c>
      <c r="E164" s="218" t="s">
        <v>452</v>
      </c>
      <c r="F164" s="34">
        <v>796</v>
      </c>
      <c r="G164" s="34" t="s">
        <v>508</v>
      </c>
      <c r="H164" s="34">
        <v>30</v>
      </c>
      <c r="I164" s="34">
        <v>85000000000</v>
      </c>
      <c r="J164" s="188" t="s">
        <v>548</v>
      </c>
      <c r="K164" s="71">
        <v>2770130.2399999998</v>
      </c>
      <c r="L164" s="36">
        <v>42380</v>
      </c>
      <c r="M164" s="36">
        <v>42735</v>
      </c>
      <c r="N164" s="40" t="s">
        <v>541</v>
      </c>
      <c r="O164" s="175" t="s">
        <v>22</v>
      </c>
      <c r="P164" s="173">
        <v>13211</v>
      </c>
      <c r="Q164" s="41" t="s">
        <v>58</v>
      </c>
      <c r="R164" s="175" t="s">
        <v>534</v>
      </c>
      <c r="S164" s="175"/>
      <c r="T164" s="80"/>
      <c r="U164" s="81"/>
    </row>
    <row r="165" spans="1:21" ht="23.25" customHeight="1" x14ac:dyDescent="0.25">
      <c r="A165" s="208">
        <v>144</v>
      </c>
      <c r="B165" s="38" t="s">
        <v>101</v>
      </c>
      <c r="C165" s="38" t="s">
        <v>101</v>
      </c>
      <c r="D165" s="218" t="s">
        <v>293</v>
      </c>
      <c r="E165" s="218" t="s">
        <v>452</v>
      </c>
      <c r="F165" s="34">
        <v>796</v>
      </c>
      <c r="G165" s="34" t="s">
        <v>508</v>
      </c>
      <c r="H165" s="34">
        <v>3</v>
      </c>
      <c r="I165" s="34">
        <v>18000000000</v>
      </c>
      <c r="J165" s="188" t="s">
        <v>536</v>
      </c>
      <c r="K165" s="71">
        <v>1159078.8006</v>
      </c>
      <c r="L165" s="36">
        <v>42380</v>
      </c>
      <c r="M165" s="36">
        <v>42735</v>
      </c>
      <c r="N165" s="40" t="s">
        <v>529</v>
      </c>
      <c r="O165" s="175" t="s">
        <v>22</v>
      </c>
      <c r="P165" s="173">
        <v>13150</v>
      </c>
      <c r="Q165" s="41" t="s">
        <v>58</v>
      </c>
      <c r="R165" s="175" t="s">
        <v>534</v>
      </c>
      <c r="S165" s="175"/>
      <c r="T165" s="80"/>
      <c r="U165" s="81"/>
    </row>
    <row r="166" spans="1:21" ht="23.25" customHeight="1" x14ac:dyDescent="0.25">
      <c r="A166" s="208">
        <v>145</v>
      </c>
      <c r="B166" s="38" t="s">
        <v>101</v>
      </c>
      <c r="C166" s="38" t="s">
        <v>101</v>
      </c>
      <c r="D166" s="218" t="s">
        <v>294</v>
      </c>
      <c r="E166" s="218" t="s">
        <v>452</v>
      </c>
      <c r="F166" s="34">
        <v>796</v>
      </c>
      <c r="G166" s="34" t="s">
        <v>508</v>
      </c>
      <c r="H166" s="34">
        <v>10</v>
      </c>
      <c r="I166" s="34">
        <v>85000000000</v>
      </c>
      <c r="J166" s="188" t="s">
        <v>548</v>
      </c>
      <c r="K166" s="71">
        <v>512969.60000000003</v>
      </c>
      <c r="L166" s="36">
        <v>42380</v>
      </c>
      <c r="M166" s="36">
        <v>42735</v>
      </c>
      <c r="N166" s="40" t="s">
        <v>541</v>
      </c>
      <c r="O166" s="175" t="s">
        <v>22</v>
      </c>
      <c r="P166" s="173">
        <v>13211</v>
      </c>
      <c r="Q166" s="41" t="s">
        <v>58</v>
      </c>
      <c r="R166" s="175" t="s">
        <v>534</v>
      </c>
      <c r="S166" s="175"/>
      <c r="T166" s="80"/>
      <c r="U166" s="81"/>
    </row>
    <row r="167" spans="1:21" ht="23.25" customHeight="1" x14ac:dyDescent="0.25">
      <c r="A167" s="72">
        <v>146</v>
      </c>
      <c r="B167" s="38" t="s">
        <v>101</v>
      </c>
      <c r="C167" s="38" t="s">
        <v>101</v>
      </c>
      <c r="D167" s="218" t="s">
        <v>295</v>
      </c>
      <c r="E167" s="218" t="s">
        <v>452</v>
      </c>
      <c r="F167" s="34">
        <v>796</v>
      </c>
      <c r="G167" s="34" t="s">
        <v>508</v>
      </c>
      <c r="H167" s="34">
        <v>6</v>
      </c>
      <c r="I167" s="34">
        <v>18000000000</v>
      </c>
      <c r="J167" s="188" t="s">
        <v>536</v>
      </c>
      <c r="K167" s="71">
        <v>2436522.5987999998</v>
      </c>
      <c r="L167" s="36">
        <v>42380</v>
      </c>
      <c r="M167" s="36">
        <v>42735</v>
      </c>
      <c r="N167" s="40" t="s">
        <v>529</v>
      </c>
      <c r="O167" s="175" t="s">
        <v>22</v>
      </c>
      <c r="P167" s="173">
        <v>13150</v>
      </c>
      <c r="Q167" s="41" t="s">
        <v>58</v>
      </c>
      <c r="R167" s="175" t="s">
        <v>534</v>
      </c>
      <c r="S167" s="175"/>
      <c r="T167" s="80"/>
      <c r="U167" s="81"/>
    </row>
    <row r="168" spans="1:21" ht="23.25" customHeight="1" x14ac:dyDescent="0.25">
      <c r="A168" s="208">
        <v>147</v>
      </c>
      <c r="B168" s="38" t="s">
        <v>101</v>
      </c>
      <c r="C168" s="38" t="s">
        <v>101</v>
      </c>
      <c r="D168" s="218" t="s">
        <v>296</v>
      </c>
      <c r="E168" s="218" t="s">
        <v>452</v>
      </c>
      <c r="F168" s="34">
        <v>796</v>
      </c>
      <c r="G168" s="34" t="s">
        <v>508</v>
      </c>
      <c r="H168" s="34">
        <v>9</v>
      </c>
      <c r="I168" s="34">
        <v>18000000000</v>
      </c>
      <c r="J168" s="188" t="s">
        <v>536</v>
      </c>
      <c r="K168" s="71">
        <v>2655000</v>
      </c>
      <c r="L168" s="36">
        <v>42380</v>
      </c>
      <c r="M168" s="36">
        <v>42735</v>
      </c>
      <c r="N168" s="40" t="s">
        <v>541</v>
      </c>
      <c r="O168" s="175" t="s">
        <v>22</v>
      </c>
      <c r="P168" s="173">
        <v>13211</v>
      </c>
      <c r="Q168" s="41" t="s">
        <v>58</v>
      </c>
      <c r="R168" s="175" t="s">
        <v>534</v>
      </c>
      <c r="S168" s="175"/>
      <c r="T168" s="80"/>
      <c r="U168" s="81"/>
    </row>
    <row r="169" spans="1:21" s="103" customFormat="1" ht="23.25" customHeight="1" x14ac:dyDescent="0.25">
      <c r="A169" s="72">
        <v>148</v>
      </c>
      <c r="B169" s="41" t="s">
        <v>114</v>
      </c>
      <c r="C169" s="41" t="s">
        <v>114</v>
      </c>
      <c r="D169" s="167" t="s">
        <v>297</v>
      </c>
      <c r="E169" s="167" t="s">
        <v>453</v>
      </c>
      <c r="F169" s="41">
        <v>383</v>
      </c>
      <c r="G169" s="41" t="s">
        <v>513</v>
      </c>
      <c r="H169" s="41">
        <v>3000000</v>
      </c>
      <c r="I169" s="48">
        <v>60000000000</v>
      </c>
      <c r="J169" s="189" t="s">
        <v>538</v>
      </c>
      <c r="K169" s="71">
        <v>3000000</v>
      </c>
      <c r="L169" s="44">
        <v>42447</v>
      </c>
      <c r="M169" s="44">
        <v>42886</v>
      </c>
      <c r="N169" s="41" t="s">
        <v>532</v>
      </c>
      <c r="O169" s="75" t="s">
        <v>22</v>
      </c>
      <c r="P169" s="73">
        <v>13150</v>
      </c>
      <c r="Q169" s="41" t="s">
        <v>58</v>
      </c>
      <c r="R169" s="41" t="s">
        <v>534</v>
      </c>
      <c r="S169" s="41"/>
      <c r="T169" s="80"/>
      <c r="U169" s="89"/>
    </row>
    <row r="170" spans="1:21" s="103" customFormat="1" ht="23.25" customHeight="1" x14ac:dyDescent="0.25">
      <c r="A170" s="208">
        <v>149</v>
      </c>
      <c r="B170" s="41" t="s">
        <v>114</v>
      </c>
      <c r="C170" s="41" t="s">
        <v>114</v>
      </c>
      <c r="D170" s="167" t="s">
        <v>298</v>
      </c>
      <c r="E170" s="218" t="s">
        <v>453</v>
      </c>
      <c r="F170" s="34">
        <v>383</v>
      </c>
      <c r="G170" s="34" t="s">
        <v>513</v>
      </c>
      <c r="H170" s="49">
        <v>10000000</v>
      </c>
      <c r="I170" s="34">
        <v>60000000000</v>
      </c>
      <c r="J170" s="188" t="s">
        <v>538</v>
      </c>
      <c r="K170" s="71">
        <v>10000000</v>
      </c>
      <c r="L170" s="44">
        <v>42562</v>
      </c>
      <c r="M170" s="44">
        <v>42886</v>
      </c>
      <c r="N170" s="41" t="s">
        <v>543</v>
      </c>
      <c r="O170" s="75" t="s">
        <v>22</v>
      </c>
      <c r="P170" s="73">
        <v>13176</v>
      </c>
      <c r="Q170" s="41" t="s">
        <v>58</v>
      </c>
      <c r="R170" s="41" t="s">
        <v>534</v>
      </c>
      <c r="S170" s="41"/>
      <c r="T170" s="80"/>
      <c r="U170" s="89"/>
    </row>
    <row r="171" spans="1:21" s="103" customFormat="1" ht="23.25" customHeight="1" x14ac:dyDescent="0.25">
      <c r="A171" s="208">
        <v>150</v>
      </c>
      <c r="B171" s="41" t="s">
        <v>114</v>
      </c>
      <c r="C171" s="41" t="s">
        <v>114</v>
      </c>
      <c r="D171" s="167" t="s">
        <v>299</v>
      </c>
      <c r="E171" s="167" t="s">
        <v>453</v>
      </c>
      <c r="F171" s="41">
        <v>383</v>
      </c>
      <c r="G171" s="41" t="s">
        <v>513</v>
      </c>
      <c r="H171" s="41">
        <v>1600000</v>
      </c>
      <c r="I171" s="48">
        <v>60000000000</v>
      </c>
      <c r="J171" s="189" t="s">
        <v>538</v>
      </c>
      <c r="K171" s="71">
        <v>1600000</v>
      </c>
      <c r="L171" s="44">
        <v>42477</v>
      </c>
      <c r="M171" s="44">
        <v>42916</v>
      </c>
      <c r="N171" s="41" t="s">
        <v>532</v>
      </c>
      <c r="O171" s="75" t="s">
        <v>22</v>
      </c>
      <c r="P171" s="73">
        <v>13150</v>
      </c>
      <c r="Q171" s="41" t="s">
        <v>58</v>
      </c>
      <c r="R171" s="41" t="s">
        <v>534</v>
      </c>
      <c r="S171" s="41"/>
      <c r="T171" s="80"/>
      <c r="U171" s="89"/>
    </row>
    <row r="172" spans="1:21" s="103" customFormat="1" ht="23.25" customHeight="1" x14ac:dyDescent="0.25">
      <c r="A172" s="208">
        <v>151</v>
      </c>
      <c r="B172" s="41" t="s">
        <v>114</v>
      </c>
      <c r="C172" s="41" t="s">
        <v>114</v>
      </c>
      <c r="D172" s="167" t="s">
        <v>300</v>
      </c>
      <c r="E172" s="218" t="s">
        <v>453</v>
      </c>
      <c r="F172" s="41">
        <v>383</v>
      </c>
      <c r="G172" s="41" t="s">
        <v>513</v>
      </c>
      <c r="H172" s="41">
        <v>1422820</v>
      </c>
      <c r="I172" s="48">
        <v>60000000000</v>
      </c>
      <c r="J172" s="189" t="s">
        <v>538</v>
      </c>
      <c r="K172" s="71">
        <v>0</v>
      </c>
      <c r="L172" s="44">
        <v>42386</v>
      </c>
      <c r="M172" s="44">
        <v>42825</v>
      </c>
      <c r="N172" s="41" t="s">
        <v>532</v>
      </c>
      <c r="O172" s="75" t="s">
        <v>22</v>
      </c>
      <c r="P172" s="73">
        <v>13150</v>
      </c>
      <c r="Q172" s="41" t="s">
        <v>58</v>
      </c>
      <c r="R172" s="41" t="s">
        <v>534</v>
      </c>
      <c r="S172" s="41"/>
      <c r="T172" s="80"/>
      <c r="U172" s="89"/>
    </row>
    <row r="173" spans="1:21" s="103" customFormat="1" ht="23.25" customHeight="1" x14ac:dyDescent="0.25">
      <c r="A173" s="208">
        <v>152</v>
      </c>
      <c r="B173" s="41" t="s">
        <v>114</v>
      </c>
      <c r="C173" s="41" t="s">
        <v>114</v>
      </c>
      <c r="D173" s="167" t="s">
        <v>301</v>
      </c>
      <c r="E173" s="218" t="s">
        <v>453</v>
      </c>
      <c r="F173" s="41">
        <v>383</v>
      </c>
      <c r="G173" s="41" t="s">
        <v>513</v>
      </c>
      <c r="H173" s="41">
        <v>2132150</v>
      </c>
      <c r="I173" s="48">
        <v>60000000000</v>
      </c>
      <c r="J173" s="189" t="s">
        <v>538</v>
      </c>
      <c r="K173" s="71">
        <v>2132150</v>
      </c>
      <c r="L173" s="44">
        <v>42386</v>
      </c>
      <c r="M173" s="44">
        <v>42825</v>
      </c>
      <c r="N173" s="41" t="s">
        <v>532</v>
      </c>
      <c r="O173" s="75" t="s">
        <v>22</v>
      </c>
      <c r="P173" s="73">
        <v>13150</v>
      </c>
      <c r="Q173" s="41" t="s">
        <v>58</v>
      </c>
      <c r="R173" s="41" t="s">
        <v>534</v>
      </c>
      <c r="S173" s="41"/>
      <c r="T173" s="80"/>
      <c r="U173" s="89"/>
    </row>
    <row r="174" spans="1:21" s="103" customFormat="1" ht="23.25" customHeight="1" x14ac:dyDescent="0.25">
      <c r="A174" s="72">
        <v>153</v>
      </c>
      <c r="B174" s="41" t="s">
        <v>114</v>
      </c>
      <c r="C174" s="41" t="s">
        <v>114</v>
      </c>
      <c r="D174" s="167" t="s">
        <v>302</v>
      </c>
      <c r="E174" s="218" t="s">
        <v>453</v>
      </c>
      <c r="F174" s="41">
        <v>383</v>
      </c>
      <c r="G174" s="41" t="s">
        <v>513</v>
      </c>
      <c r="H174" s="41">
        <v>10000000</v>
      </c>
      <c r="I174" s="48">
        <v>60000000000</v>
      </c>
      <c r="J174" s="189" t="s">
        <v>538</v>
      </c>
      <c r="K174" s="71">
        <v>4720000</v>
      </c>
      <c r="L174" s="44">
        <v>42446</v>
      </c>
      <c r="M174" s="44">
        <v>42886</v>
      </c>
      <c r="N174" s="41" t="s">
        <v>532</v>
      </c>
      <c r="O174" s="75" t="s">
        <v>22</v>
      </c>
      <c r="P174" s="73">
        <v>13150</v>
      </c>
      <c r="Q174" s="41" t="s">
        <v>58</v>
      </c>
      <c r="R174" s="41" t="s">
        <v>534</v>
      </c>
      <c r="S174" s="41"/>
      <c r="T174" s="80"/>
      <c r="U174" s="89"/>
    </row>
    <row r="175" spans="1:21" s="103" customFormat="1" ht="23.25" customHeight="1" x14ac:dyDescent="0.25">
      <c r="A175" s="208">
        <v>154</v>
      </c>
      <c r="B175" s="41" t="s">
        <v>114</v>
      </c>
      <c r="C175" s="41" t="s">
        <v>114</v>
      </c>
      <c r="D175" s="167" t="s">
        <v>303</v>
      </c>
      <c r="E175" s="218" t="s">
        <v>453</v>
      </c>
      <c r="F175" s="41">
        <v>383</v>
      </c>
      <c r="G175" s="41" t="s">
        <v>513</v>
      </c>
      <c r="H175" s="41">
        <v>2381020</v>
      </c>
      <c r="I175" s="48">
        <v>60000000000</v>
      </c>
      <c r="J175" s="189" t="s">
        <v>538</v>
      </c>
      <c r="K175" s="71">
        <v>2381020</v>
      </c>
      <c r="L175" s="44">
        <v>42508</v>
      </c>
      <c r="M175" s="44">
        <v>42947</v>
      </c>
      <c r="N175" s="41" t="s">
        <v>532</v>
      </c>
      <c r="O175" s="75" t="s">
        <v>22</v>
      </c>
      <c r="P175" s="73">
        <v>13150</v>
      </c>
      <c r="Q175" s="41" t="s">
        <v>58</v>
      </c>
      <c r="R175" s="41" t="s">
        <v>534</v>
      </c>
      <c r="S175" s="41"/>
      <c r="T175" s="80"/>
      <c r="U175" s="89"/>
    </row>
    <row r="176" spans="1:21" s="103" customFormat="1" ht="23.25" customHeight="1" x14ac:dyDescent="0.25">
      <c r="A176" s="72">
        <v>155</v>
      </c>
      <c r="B176" s="41" t="s">
        <v>114</v>
      </c>
      <c r="C176" s="41" t="s">
        <v>114</v>
      </c>
      <c r="D176" s="167" t="s">
        <v>304</v>
      </c>
      <c r="E176" s="218" t="s">
        <v>453</v>
      </c>
      <c r="F176" s="41">
        <v>383</v>
      </c>
      <c r="G176" s="41" t="s">
        <v>513</v>
      </c>
      <c r="H176" s="41">
        <v>3000000</v>
      </c>
      <c r="I176" s="48">
        <v>60000000000</v>
      </c>
      <c r="J176" s="189" t="s">
        <v>538</v>
      </c>
      <c r="K176" s="71">
        <v>3000000</v>
      </c>
      <c r="L176" s="44">
        <v>42542</v>
      </c>
      <c r="M176" s="44">
        <v>42981</v>
      </c>
      <c r="N176" s="41" t="s">
        <v>532</v>
      </c>
      <c r="O176" s="75" t="s">
        <v>22</v>
      </c>
      <c r="P176" s="73">
        <v>13150</v>
      </c>
      <c r="Q176" s="41" t="s">
        <v>58</v>
      </c>
      <c r="R176" s="41" t="s">
        <v>534</v>
      </c>
      <c r="S176" s="41"/>
      <c r="T176" s="80"/>
      <c r="U176" s="89"/>
    </row>
    <row r="177" spans="1:21" s="103" customFormat="1" ht="23.25" customHeight="1" x14ac:dyDescent="0.25">
      <c r="A177" s="208">
        <v>156</v>
      </c>
      <c r="B177" s="41">
        <v>61</v>
      </c>
      <c r="C177" s="41">
        <v>61</v>
      </c>
      <c r="D177" s="218" t="s">
        <v>305</v>
      </c>
      <c r="E177" s="218" t="s">
        <v>454</v>
      </c>
      <c r="F177" s="34">
        <v>257</v>
      </c>
      <c r="G177" s="34" t="s">
        <v>514</v>
      </c>
      <c r="H177" s="34">
        <v>100</v>
      </c>
      <c r="I177" s="34">
        <v>60000000000</v>
      </c>
      <c r="J177" s="188" t="s">
        <v>538</v>
      </c>
      <c r="K177" s="71">
        <v>142887322.65000001</v>
      </c>
      <c r="L177" s="37">
        <v>42507</v>
      </c>
      <c r="M177" s="44">
        <v>43677</v>
      </c>
      <c r="N177" s="41" t="s">
        <v>544</v>
      </c>
      <c r="O177" s="75" t="s">
        <v>22</v>
      </c>
      <c r="P177" s="73">
        <v>13176</v>
      </c>
      <c r="Q177" s="41" t="s">
        <v>58</v>
      </c>
      <c r="R177" s="41" t="s">
        <v>534</v>
      </c>
      <c r="S177" s="41"/>
      <c r="T177" s="80"/>
      <c r="U177" s="89"/>
    </row>
    <row r="178" spans="1:21" ht="23.25" customHeight="1" x14ac:dyDescent="0.25">
      <c r="A178" s="208">
        <v>157</v>
      </c>
      <c r="B178" s="41" t="s">
        <v>117</v>
      </c>
      <c r="C178" s="41" t="s">
        <v>117</v>
      </c>
      <c r="D178" s="167" t="s">
        <v>306</v>
      </c>
      <c r="E178" s="218" t="s">
        <v>455</v>
      </c>
      <c r="F178" s="50" t="s">
        <v>504</v>
      </c>
      <c r="G178" s="34" t="s">
        <v>508</v>
      </c>
      <c r="H178" s="34">
        <v>240</v>
      </c>
      <c r="I178" s="34">
        <v>60000000000</v>
      </c>
      <c r="J178" s="188" t="s">
        <v>538</v>
      </c>
      <c r="K178" s="71">
        <v>3800000</v>
      </c>
      <c r="L178" s="36">
        <v>42380</v>
      </c>
      <c r="M178" s="44">
        <v>42491</v>
      </c>
      <c r="N178" s="41" t="s">
        <v>532</v>
      </c>
      <c r="O178" s="175" t="s">
        <v>22</v>
      </c>
      <c r="P178" s="173">
        <v>13150</v>
      </c>
      <c r="Q178" s="41" t="s">
        <v>58</v>
      </c>
      <c r="R178" s="41" t="s">
        <v>534</v>
      </c>
      <c r="S178" s="41"/>
      <c r="T178" s="80"/>
      <c r="U178" s="89"/>
    </row>
    <row r="179" spans="1:21" ht="23.25" customHeight="1" x14ac:dyDescent="0.25">
      <c r="A179" s="208">
        <v>158</v>
      </c>
      <c r="B179" s="41" t="s">
        <v>117</v>
      </c>
      <c r="C179" s="41" t="s">
        <v>117</v>
      </c>
      <c r="D179" s="167" t="s">
        <v>307</v>
      </c>
      <c r="E179" s="218" t="s">
        <v>455</v>
      </c>
      <c r="F179" s="50" t="s">
        <v>504</v>
      </c>
      <c r="G179" s="34" t="s">
        <v>508</v>
      </c>
      <c r="H179" s="41">
        <v>14677</v>
      </c>
      <c r="I179" s="34">
        <v>60000000000</v>
      </c>
      <c r="J179" s="188" t="s">
        <v>538</v>
      </c>
      <c r="K179" s="71">
        <v>178679610</v>
      </c>
      <c r="L179" s="44">
        <v>42684</v>
      </c>
      <c r="M179" s="44">
        <v>43738</v>
      </c>
      <c r="N179" s="41" t="s">
        <v>543</v>
      </c>
      <c r="O179" s="175" t="s">
        <v>22</v>
      </c>
      <c r="P179" s="173">
        <v>13176</v>
      </c>
      <c r="Q179" s="41" t="s">
        <v>58</v>
      </c>
      <c r="R179" s="41" t="s">
        <v>534</v>
      </c>
      <c r="S179" s="41"/>
      <c r="T179" s="80"/>
      <c r="U179" s="89"/>
    </row>
    <row r="180" spans="1:21" ht="23.25" customHeight="1" x14ac:dyDescent="0.25">
      <c r="A180" s="208">
        <v>159</v>
      </c>
      <c r="B180" s="41" t="s">
        <v>117</v>
      </c>
      <c r="C180" s="41" t="s">
        <v>117</v>
      </c>
      <c r="D180" s="167" t="s">
        <v>308</v>
      </c>
      <c r="E180" s="218" t="s">
        <v>455</v>
      </c>
      <c r="F180" s="50" t="s">
        <v>504</v>
      </c>
      <c r="G180" s="34" t="s">
        <v>508</v>
      </c>
      <c r="H180" s="41">
        <v>4700</v>
      </c>
      <c r="I180" s="34">
        <v>60000000000</v>
      </c>
      <c r="J180" s="188" t="s">
        <v>538</v>
      </c>
      <c r="K180" s="71">
        <v>5000000</v>
      </c>
      <c r="L180" s="44">
        <v>42386</v>
      </c>
      <c r="M180" s="44">
        <v>42522</v>
      </c>
      <c r="N180" s="41" t="s">
        <v>532</v>
      </c>
      <c r="O180" s="175" t="s">
        <v>22</v>
      </c>
      <c r="P180" s="173">
        <v>13150</v>
      </c>
      <c r="Q180" s="41" t="s">
        <v>58</v>
      </c>
      <c r="R180" s="41" t="s">
        <v>534</v>
      </c>
      <c r="S180" s="41"/>
      <c r="T180" s="80"/>
      <c r="U180" s="89"/>
    </row>
    <row r="181" spans="1:21" ht="23.25" customHeight="1" x14ac:dyDescent="0.25">
      <c r="A181" s="72">
        <v>160</v>
      </c>
      <c r="B181" s="41" t="s">
        <v>117</v>
      </c>
      <c r="C181" s="41" t="s">
        <v>117</v>
      </c>
      <c r="D181" s="167" t="s">
        <v>309</v>
      </c>
      <c r="E181" s="167" t="s">
        <v>456</v>
      </c>
      <c r="F181" s="50" t="s">
        <v>504</v>
      </c>
      <c r="G181" s="34" t="s">
        <v>508</v>
      </c>
      <c r="H181" s="41">
        <v>60</v>
      </c>
      <c r="I181" s="34">
        <v>60000000000</v>
      </c>
      <c r="J181" s="188" t="s">
        <v>538</v>
      </c>
      <c r="K181" s="71">
        <v>2360000</v>
      </c>
      <c r="L181" s="36">
        <v>42380</v>
      </c>
      <c r="M181" s="44">
        <v>42491</v>
      </c>
      <c r="N181" s="41" t="s">
        <v>532</v>
      </c>
      <c r="O181" s="175" t="s">
        <v>22</v>
      </c>
      <c r="P181" s="173">
        <v>13150</v>
      </c>
      <c r="Q181" s="41" t="s">
        <v>58</v>
      </c>
      <c r="R181" s="41" t="s">
        <v>534</v>
      </c>
      <c r="S181" s="41"/>
      <c r="T181" s="80"/>
      <c r="U181" s="89"/>
    </row>
    <row r="182" spans="1:21" ht="23.25" customHeight="1" x14ac:dyDescent="0.25">
      <c r="A182" s="208">
        <v>161</v>
      </c>
      <c r="B182" s="41" t="s">
        <v>114</v>
      </c>
      <c r="C182" s="41" t="s">
        <v>114</v>
      </c>
      <c r="D182" s="167" t="s">
        <v>310</v>
      </c>
      <c r="E182" s="167" t="s">
        <v>457</v>
      </c>
      <c r="F182" s="50" t="s">
        <v>504</v>
      </c>
      <c r="G182" s="34" t="s">
        <v>508</v>
      </c>
      <c r="H182" s="41">
        <v>20</v>
      </c>
      <c r="I182" s="34">
        <v>60000000000</v>
      </c>
      <c r="J182" s="188" t="s">
        <v>538</v>
      </c>
      <c r="K182" s="71">
        <v>2832000</v>
      </c>
      <c r="L182" s="44">
        <v>42600</v>
      </c>
      <c r="M182" s="44">
        <v>43040</v>
      </c>
      <c r="N182" s="41" t="s">
        <v>532</v>
      </c>
      <c r="O182" s="175" t="s">
        <v>22</v>
      </c>
      <c r="P182" s="173">
        <v>13150</v>
      </c>
      <c r="Q182" s="41" t="s">
        <v>58</v>
      </c>
      <c r="R182" s="41" t="s">
        <v>534</v>
      </c>
      <c r="S182" s="41"/>
      <c r="T182" s="80"/>
      <c r="U182" s="89"/>
    </row>
    <row r="183" spans="1:21" ht="23.25" customHeight="1" x14ac:dyDescent="0.25">
      <c r="A183" s="72">
        <v>162</v>
      </c>
      <c r="B183" s="41" t="s">
        <v>117</v>
      </c>
      <c r="C183" s="41" t="s">
        <v>118</v>
      </c>
      <c r="D183" s="167" t="s">
        <v>311</v>
      </c>
      <c r="E183" s="167" t="s">
        <v>458</v>
      </c>
      <c r="F183" s="51">
        <v>796</v>
      </c>
      <c r="G183" s="34" t="s">
        <v>508</v>
      </c>
      <c r="H183" s="52">
        <v>80</v>
      </c>
      <c r="I183" s="46" t="s">
        <v>552</v>
      </c>
      <c r="J183" s="189" t="s">
        <v>573</v>
      </c>
      <c r="K183" s="71">
        <v>2000000</v>
      </c>
      <c r="L183" s="44">
        <v>42447</v>
      </c>
      <c r="M183" s="53">
        <v>42735</v>
      </c>
      <c r="N183" s="41" t="s">
        <v>532</v>
      </c>
      <c r="O183" s="175" t="s">
        <v>22</v>
      </c>
      <c r="P183" s="173">
        <v>13150</v>
      </c>
      <c r="Q183" s="41" t="s">
        <v>58</v>
      </c>
      <c r="R183" s="41" t="s">
        <v>22</v>
      </c>
      <c r="S183" s="41"/>
      <c r="T183" s="80"/>
      <c r="U183" s="90"/>
    </row>
    <row r="184" spans="1:21" ht="23.25" customHeight="1" x14ac:dyDescent="0.25">
      <c r="A184" s="208">
        <v>163</v>
      </c>
      <c r="B184" s="41" t="s">
        <v>117</v>
      </c>
      <c r="C184" s="41" t="s">
        <v>118</v>
      </c>
      <c r="D184" s="167" t="s">
        <v>312</v>
      </c>
      <c r="E184" s="167" t="s">
        <v>459</v>
      </c>
      <c r="F184" s="46" t="s">
        <v>504</v>
      </c>
      <c r="G184" s="34" t="s">
        <v>508</v>
      </c>
      <c r="H184" s="41">
        <v>280</v>
      </c>
      <c r="I184" s="46" t="s">
        <v>552</v>
      </c>
      <c r="J184" s="189" t="s">
        <v>553</v>
      </c>
      <c r="K184" s="71">
        <v>2500000</v>
      </c>
      <c r="L184" s="36">
        <v>42380</v>
      </c>
      <c r="M184" s="53">
        <v>42735</v>
      </c>
      <c r="N184" s="41" t="s">
        <v>532</v>
      </c>
      <c r="O184" s="175" t="s">
        <v>22</v>
      </c>
      <c r="P184" s="173">
        <v>13150</v>
      </c>
      <c r="Q184" s="41" t="s">
        <v>58</v>
      </c>
      <c r="R184" s="41" t="s">
        <v>22</v>
      </c>
      <c r="S184" s="41"/>
      <c r="T184" s="80"/>
      <c r="U184" s="90"/>
    </row>
    <row r="185" spans="1:21" s="103" customFormat="1" ht="23.25" customHeight="1" x14ac:dyDescent="0.25">
      <c r="A185" s="208">
        <v>164</v>
      </c>
      <c r="B185" s="41" t="s">
        <v>117</v>
      </c>
      <c r="C185" s="41" t="s">
        <v>118</v>
      </c>
      <c r="D185" s="167" t="s">
        <v>313</v>
      </c>
      <c r="E185" s="167" t="s">
        <v>460</v>
      </c>
      <c r="F185" s="51" t="s">
        <v>506</v>
      </c>
      <c r="G185" s="52" t="s">
        <v>515</v>
      </c>
      <c r="H185" s="54">
        <v>1914550</v>
      </c>
      <c r="I185" s="46" t="s">
        <v>552</v>
      </c>
      <c r="J185" s="189" t="s">
        <v>553</v>
      </c>
      <c r="K185" s="71">
        <v>1914550</v>
      </c>
      <c r="L185" s="44">
        <v>42539</v>
      </c>
      <c r="M185" s="53">
        <v>42735</v>
      </c>
      <c r="N185" s="41" t="s">
        <v>532</v>
      </c>
      <c r="O185" s="75" t="s">
        <v>22</v>
      </c>
      <c r="P185" s="73">
        <v>13150</v>
      </c>
      <c r="Q185" s="41" t="s">
        <v>58</v>
      </c>
      <c r="R185" s="41" t="s">
        <v>534</v>
      </c>
      <c r="S185" s="41"/>
      <c r="T185" s="80"/>
      <c r="U185" s="90"/>
    </row>
    <row r="186" spans="1:21" s="103" customFormat="1" ht="23.25" customHeight="1" x14ac:dyDescent="0.25">
      <c r="A186" s="208">
        <v>165</v>
      </c>
      <c r="B186" s="41" t="s">
        <v>114</v>
      </c>
      <c r="C186" s="41" t="s">
        <v>114</v>
      </c>
      <c r="D186" s="167" t="s">
        <v>314</v>
      </c>
      <c r="E186" s="167" t="s">
        <v>460</v>
      </c>
      <c r="F186" s="51" t="s">
        <v>506</v>
      </c>
      <c r="G186" s="52" t="s">
        <v>515</v>
      </c>
      <c r="H186" s="54">
        <v>1941100</v>
      </c>
      <c r="I186" s="46" t="s">
        <v>552</v>
      </c>
      <c r="J186" s="189" t="s">
        <v>553</v>
      </c>
      <c r="K186" s="71">
        <v>1941100</v>
      </c>
      <c r="L186" s="44">
        <v>42386</v>
      </c>
      <c r="M186" s="53">
        <v>42825</v>
      </c>
      <c r="N186" s="41" t="s">
        <v>532</v>
      </c>
      <c r="O186" s="75" t="s">
        <v>22</v>
      </c>
      <c r="P186" s="73">
        <v>13150</v>
      </c>
      <c r="Q186" s="41" t="s">
        <v>58</v>
      </c>
      <c r="R186" s="41" t="s">
        <v>22</v>
      </c>
      <c r="S186" s="41"/>
      <c r="T186" s="80"/>
      <c r="U186" s="90"/>
    </row>
    <row r="187" spans="1:21" s="103" customFormat="1" ht="23.25" customHeight="1" x14ac:dyDescent="0.25">
      <c r="A187" s="208">
        <v>166</v>
      </c>
      <c r="B187" s="41" t="s">
        <v>114</v>
      </c>
      <c r="C187" s="41" t="s">
        <v>114</v>
      </c>
      <c r="D187" s="167" t="s">
        <v>315</v>
      </c>
      <c r="E187" s="167" t="s">
        <v>460</v>
      </c>
      <c r="F187" s="51" t="s">
        <v>506</v>
      </c>
      <c r="G187" s="52" t="s">
        <v>515</v>
      </c>
      <c r="H187" s="54">
        <v>2062500</v>
      </c>
      <c r="I187" s="46" t="s">
        <v>552</v>
      </c>
      <c r="J187" s="189" t="s">
        <v>553</v>
      </c>
      <c r="K187" s="71">
        <v>2062500</v>
      </c>
      <c r="L187" s="44">
        <v>42386</v>
      </c>
      <c r="M187" s="53">
        <v>42825</v>
      </c>
      <c r="N187" s="41" t="s">
        <v>532</v>
      </c>
      <c r="O187" s="75" t="s">
        <v>22</v>
      </c>
      <c r="P187" s="73">
        <v>13150</v>
      </c>
      <c r="Q187" s="41" t="s">
        <v>58</v>
      </c>
      <c r="R187" s="41" t="s">
        <v>534</v>
      </c>
      <c r="S187" s="41"/>
      <c r="T187" s="80"/>
      <c r="U187" s="90"/>
    </row>
    <row r="188" spans="1:21" s="103" customFormat="1" ht="23.25" customHeight="1" x14ac:dyDescent="0.25">
      <c r="A188" s="72">
        <v>167</v>
      </c>
      <c r="B188" s="41" t="s">
        <v>114</v>
      </c>
      <c r="C188" s="41" t="s">
        <v>114</v>
      </c>
      <c r="D188" s="167" t="s">
        <v>316</v>
      </c>
      <c r="E188" s="167" t="s">
        <v>460</v>
      </c>
      <c r="F188" s="51" t="s">
        <v>506</v>
      </c>
      <c r="G188" s="52" t="s">
        <v>515</v>
      </c>
      <c r="H188" s="54">
        <v>514008</v>
      </c>
      <c r="I188" s="46" t="s">
        <v>552</v>
      </c>
      <c r="J188" s="189" t="s">
        <v>553</v>
      </c>
      <c r="K188" s="71">
        <v>514008.00000000006</v>
      </c>
      <c r="L188" s="36">
        <v>42380</v>
      </c>
      <c r="M188" s="53">
        <v>42735</v>
      </c>
      <c r="N188" s="40" t="s">
        <v>531</v>
      </c>
      <c r="O188" s="34" t="s">
        <v>534</v>
      </c>
      <c r="P188" s="73">
        <v>3363</v>
      </c>
      <c r="Q188" s="41" t="s">
        <v>58</v>
      </c>
      <c r="R188" s="41" t="s">
        <v>534</v>
      </c>
      <c r="S188" s="41"/>
      <c r="T188" s="80"/>
      <c r="U188" s="90"/>
    </row>
    <row r="189" spans="1:21" s="103" customFormat="1" ht="23.25" customHeight="1" x14ac:dyDescent="0.25">
      <c r="A189" s="208">
        <v>168</v>
      </c>
      <c r="B189" s="41" t="s">
        <v>697</v>
      </c>
      <c r="C189" s="41" t="s">
        <v>115</v>
      </c>
      <c r="D189" s="167" t="s">
        <v>317</v>
      </c>
      <c r="E189" s="167" t="s">
        <v>460</v>
      </c>
      <c r="F189" s="51" t="s">
        <v>506</v>
      </c>
      <c r="G189" s="52" t="s">
        <v>515</v>
      </c>
      <c r="H189" s="54">
        <v>2591700</v>
      </c>
      <c r="I189" s="46">
        <v>18000000000</v>
      </c>
      <c r="J189" s="189" t="s">
        <v>553</v>
      </c>
      <c r="K189" s="71">
        <v>2591700</v>
      </c>
      <c r="L189" s="44">
        <v>42416</v>
      </c>
      <c r="M189" s="53">
        <v>42916</v>
      </c>
      <c r="N189" s="41" t="s">
        <v>532</v>
      </c>
      <c r="O189" s="75" t="s">
        <v>22</v>
      </c>
      <c r="P189" s="73">
        <v>13150</v>
      </c>
      <c r="Q189" s="41" t="s">
        <v>58</v>
      </c>
      <c r="R189" s="41" t="s">
        <v>22</v>
      </c>
      <c r="S189" s="41"/>
      <c r="T189" s="80"/>
      <c r="U189" s="90"/>
    </row>
    <row r="190" spans="1:21" ht="23.25" customHeight="1" x14ac:dyDescent="0.25">
      <c r="A190" s="72">
        <v>169</v>
      </c>
      <c r="B190" s="41">
        <v>61</v>
      </c>
      <c r="C190" s="41">
        <v>61</v>
      </c>
      <c r="D190" s="221" t="s">
        <v>318</v>
      </c>
      <c r="E190" s="218" t="s">
        <v>454</v>
      </c>
      <c r="F190" s="50" t="s">
        <v>504</v>
      </c>
      <c r="G190" s="34" t="s">
        <v>508</v>
      </c>
      <c r="H190" s="55">
        <v>20</v>
      </c>
      <c r="I190" s="41">
        <v>60000000000</v>
      </c>
      <c r="J190" s="189" t="s">
        <v>538</v>
      </c>
      <c r="K190" s="71">
        <v>7057462</v>
      </c>
      <c r="L190" s="36">
        <v>42380</v>
      </c>
      <c r="M190" s="44">
        <v>42705</v>
      </c>
      <c r="N190" s="40" t="s">
        <v>531</v>
      </c>
      <c r="O190" s="34" t="s">
        <v>534</v>
      </c>
      <c r="P190" s="173">
        <v>3363</v>
      </c>
      <c r="Q190" s="41" t="s">
        <v>58</v>
      </c>
      <c r="R190" s="41" t="s">
        <v>534</v>
      </c>
      <c r="S190" s="41">
        <v>21</v>
      </c>
      <c r="T190" s="80"/>
      <c r="U190" s="80"/>
    </row>
    <row r="191" spans="1:21" ht="23.25" customHeight="1" x14ac:dyDescent="0.25">
      <c r="A191" s="208">
        <v>170</v>
      </c>
      <c r="B191" s="41">
        <v>61</v>
      </c>
      <c r="C191" s="41">
        <v>61</v>
      </c>
      <c r="D191" s="221" t="s">
        <v>319</v>
      </c>
      <c r="E191" s="218" t="s">
        <v>454</v>
      </c>
      <c r="F191" s="50" t="s">
        <v>504</v>
      </c>
      <c r="G191" s="34" t="s">
        <v>508</v>
      </c>
      <c r="H191" s="55">
        <v>8</v>
      </c>
      <c r="I191" s="41">
        <v>60000000000</v>
      </c>
      <c r="J191" s="189" t="s">
        <v>538</v>
      </c>
      <c r="K191" s="71">
        <v>7791351.2000000002</v>
      </c>
      <c r="L191" s="44">
        <v>42385</v>
      </c>
      <c r="M191" s="37">
        <v>42825</v>
      </c>
      <c r="N191" s="41" t="s">
        <v>532</v>
      </c>
      <c r="O191" s="175" t="s">
        <v>22</v>
      </c>
      <c r="P191" s="173">
        <v>13150</v>
      </c>
      <c r="Q191" s="41" t="s">
        <v>58</v>
      </c>
      <c r="R191" s="41" t="s">
        <v>534</v>
      </c>
      <c r="S191" s="41"/>
      <c r="T191" s="80"/>
      <c r="U191" s="80"/>
    </row>
    <row r="192" spans="1:21" ht="23.25" customHeight="1" x14ac:dyDescent="0.25">
      <c r="A192" s="208">
        <v>171</v>
      </c>
      <c r="B192" s="41">
        <v>61</v>
      </c>
      <c r="C192" s="41">
        <v>61</v>
      </c>
      <c r="D192" s="221" t="s">
        <v>320</v>
      </c>
      <c r="E192" s="218" t="s">
        <v>454</v>
      </c>
      <c r="F192" s="50" t="s">
        <v>504</v>
      </c>
      <c r="G192" s="34" t="s">
        <v>508</v>
      </c>
      <c r="H192" s="55">
        <v>7</v>
      </c>
      <c r="I192" s="41">
        <v>60000000000</v>
      </c>
      <c r="J192" s="189" t="s">
        <v>538</v>
      </c>
      <c r="K192" s="71">
        <v>4933249.6000000006</v>
      </c>
      <c r="L192" s="44">
        <v>42385</v>
      </c>
      <c r="M192" s="37">
        <v>42825</v>
      </c>
      <c r="N192" s="41" t="s">
        <v>532</v>
      </c>
      <c r="O192" s="175" t="s">
        <v>22</v>
      </c>
      <c r="P192" s="173">
        <v>13150</v>
      </c>
      <c r="Q192" s="41" t="s">
        <v>58</v>
      </c>
      <c r="R192" s="56" t="s">
        <v>534</v>
      </c>
      <c r="S192" s="56"/>
      <c r="T192" s="80"/>
      <c r="U192" s="80"/>
    </row>
    <row r="193" spans="1:21" s="103" customFormat="1" ht="23.25" customHeight="1" x14ac:dyDescent="0.25">
      <c r="A193" s="208">
        <v>172</v>
      </c>
      <c r="B193" s="41" t="s">
        <v>114</v>
      </c>
      <c r="C193" s="41" t="s">
        <v>114</v>
      </c>
      <c r="D193" s="222" t="s">
        <v>321</v>
      </c>
      <c r="E193" s="218" t="s">
        <v>461</v>
      </c>
      <c r="F193" s="52">
        <v>364</v>
      </c>
      <c r="G193" s="52" t="s">
        <v>516</v>
      </c>
      <c r="H193" s="52">
        <v>4</v>
      </c>
      <c r="I193" s="41">
        <v>60000000000</v>
      </c>
      <c r="J193" s="189" t="s">
        <v>538</v>
      </c>
      <c r="K193" s="71">
        <v>545432.57999999996</v>
      </c>
      <c r="L193" s="36">
        <v>42380</v>
      </c>
      <c r="M193" s="53">
        <v>42735</v>
      </c>
      <c r="N193" s="40" t="s">
        <v>531</v>
      </c>
      <c r="O193" s="34" t="s">
        <v>534</v>
      </c>
      <c r="P193" s="73">
        <v>3363</v>
      </c>
      <c r="Q193" s="41" t="s">
        <v>58</v>
      </c>
      <c r="R193" s="41" t="s">
        <v>534</v>
      </c>
      <c r="S193" s="41"/>
      <c r="T193" s="80"/>
      <c r="U193" s="81"/>
    </row>
    <row r="194" spans="1:21" s="103" customFormat="1" ht="23.25" customHeight="1" x14ac:dyDescent="0.25">
      <c r="A194" s="208">
        <v>173</v>
      </c>
      <c r="B194" s="41" t="s">
        <v>114</v>
      </c>
      <c r="C194" s="41" t="s">
        <v>114</v>
      </c>
      <c r="D194" s="222" t="s">
        <v>322</v>
      </c>
      <c r="E194" s="218" t="s">
        <v>461</v>
      </c>
      <c r="F194" s="52">
        <v>364</v>
      </c>
      <c r="G194" s="52" t="s">
        <v>516</v>
      </c>
      <c r="H194" s="52">
        <v>4</v>
      </c>
      <c r="I194" s="41">
        <v>60000000000</v>
      </c>
      <c r="J194" s="189" t="s">
        <v>538</v>
      </c>
      <c r="K194" s="71">
        <v>627246.70000000007</v>
      </c>
      <c r="L194" s="53">
        <v>42715</v>
      </c>
      <c r="M194" s="53">
        <v>43100</v>
      </c>
      <c r="N194" s="40" t="s">
        <v>531</v>
      </c>
      <c r="O194" s="34" t="s">
        <v>534</v>
      </c>
      <c r="P194" s="73">
        <v>3363</v>
      </c>
      <c r="Q194" s="41" t="s">
        <v>58</v>
      </c>
      <c r="R194" s="41" t="s">
        <v>534</v>
      </c>
      <c r="S194" s="41"/>
      <c r="T194" s="80"/>
      <c r="U194" s="81"/>
    </row>
    <row r="195" spans="1:21" s="103" customFormat="1" ht="23.25" customHeight="1" x14ac:dyDescent="0.25">
      <c r="A195" s="72">
        <v>174</v>
      </c>
      <c r="B195" s="41" t="s">
        <v>114</v>
      </c>
      <c r="C195" s="41" t="s">
        <v>114</v>
      </c>
      <c r="D195" s="223" t="s">
        <v>323</v>
      </c>
      <c r="E195" s="253" t="s">
        <v>462</v>
      </c>
      <c r="F195" s="52">
        <v>364</v>
      </c>
      <c r="G195" s="52" t="s">
        <v>516</v>
      </c>
      <c r="H195" s="52">
        <v>4</v>
      </c>
      <c r="I195" s="41">
        <v>60000000000</v>
      </c>
      <c r="J195" s="189" t="s">
        <v>538</v>
      </c>
      <c r="K195" s="71">
        <v>976054.46399999992</v>
      </c>
      <c r="L195" s="53">
        <v>42715</v>
      </c>
      <c r="M195" s="53">
        <v>43100</v>
      </c>
      <c r="N195" s="40" t="s">
        <v>531</v>
      </c>
      <c r="O195" s="34" t="s">
        <v>534</v>
      </c>
      <c r="P195" s="73">
        <v>3363</v>
      </c>
      <c r="Q195" s="41" t="s">
        <v>58</v>
      </c>
      <c r="R195" s="41" t="s">
        <v>534</v>
      </c>
      <c r="S195" s="41"/>
      <c r="T195" s="80"/>
      <c r="U195" s="82"/>
    </row>
    <row r="196" spans="1:21" s="103" customFormat="1" ht="23.25" customHeight="1" x14ac:dyDescent="0.25">
      <c r="A196" s="208">
        <v>175</v>
      </c>
      <c r="B196" s="41" t="s">
        <v>114</v>
      </c>
      <c r="C196" s="41" t="s">
        <v>114</v>
      </c>
      <c r="D196" s="224" t="s">
        <v>760</v>
      </c>
      <c r="E196" s="253" t="s">
        <v>451</v>
      </c>
      <c r="F196" s="50" t="s">
        <v>507</v>
      </c>
      <c r="G196" s="55" t="s">
        <v>517</v>
      </c>
      <c r="H196" s="55">
        <v>12</v>
      </c>
      <c r="I196" s="41">
        <v>60000000000</v>
      </c>
      <c r="J196" s="189" t="s">
        <v>538</v>
      </c>
      <c r="K196" s="71">
        <v>590000</v>
      </c>
      <c r="L196" s="36">
        <v>42583</v>
      </c>
      <c r="M196" s="44">
        <v>43008</v>
      </c>
      <c r="N196" s="41" t="s">
        <v>532</v>
      </c>
      <c r="O196" s="75" t="s">
        <v>22</v>
      </c>
      <c r="P196" s="73">
        <v>13150</v>
      </c>
      <c r="Q196" s="41" t="s">
        <v>58</v>
      </c>
      <c r="R196" s="41" t="s">
        <v>534</v>
      </c>
      <c r="S196" s="41"/>
      <c r="T196" s="80"/>
      <c r="U196" s="91"/>
    </row>
    <row r="197" spans="1:21" s="103" customFormat="1" ht="23.25" customHeight="1" x14ac:dyDescent="0.25">
      <c r="A197" s="72">
        <v>176</v>
      </c>
      <c r="B197" s="41" t="s">
        <v>113</v>
      </c>
      <c r="C197" s="41" t="s">
        <v>114</v>
      </c>
      <c r="D197" s="225" t="s">
        <v>324</v>
      </c>
      <c r="E197" s="253" t="s">
        <v>451</v>
      </c>
      <c r="F197" s="50" t="s">
        <v>507</v>
      </c>
      <c r="G197" s="55" t="s">
        <v>517</v>
      </c>
      <c r="H197" s="55">
        <v>12</v>
      </c>
      <c r="I197" s="41">
        <v>60000000000</v>
      </c>
      <c r="J197" s="189" t="s">
        <v>538</v>
      </c>
      <c r="K197" s="71">
        <v>2534392.1999999997</v>
      </c>
      <c r="L197" s="44">
        <v>42568</v>
      </c>
      <c r="M197" s="44">
        <v>43008</v>
      </c>
      <c r="N197" s="41" t="s">
        <v>532</v>
      </c>
      <c r="O197" s="75" t="s">
        <v>22</v>
      </c>
      <c r="P197" s="73">
        <v>13150</v>
      </c>
      <c r="Q197" s="41" t="s">
        <v>58</v>
      </c>
      <c r="R197" s="41" t="s">
        <v>22</v>
      </c>
      <c r="S197" s="41"/>
      <c r="T197" s="80"/>
      <c r="U197" s="80"/>
    </row>
    <row r="198" spans="1:21" ht="23.25" customHeight="1" x14ac:dyDescent="0.25">
      <c r="A198" s="208">
        <v>177</v>
      </c>
      <c r="B198" s="41" t="s">
        <v>117</v>
      </c>
      <c r="C198" s="41" t="s">
        <v>118</v>
      </c>
      <c r="D198" s="222" t="s">
        <v>325</v>
      </c>
      <c r="E198" s="253" t="s">
        <v>451</v>
      </c>
      <c r="F198" s="50" t="s">
        <v>504</v>
      </c>
      <c r="G198" s="34" t="s">
        <v>508</v>
      </c>
      <c r="H198" s="55">
        <v>7227</v>
      </c>
      <c r="I198" s="41">
        <v>60000000000</v>
      </c>
      <c r="J198" s="189" t="s">
        <v>538</v>
      </c>
      <c r="K198" s="71">
        <v>12893817.460999999</v>
      </c>
      <c r="L198" s="44">
        <v>42484</v>
      </c>
      <c r="M198" s="44">
        <v>43008</v>
      </c>
      <c r="N198" s="41" t="s">
        <v>543</v>
      </c>
      <c r="O198" s="175" t="s">
        <v>22</v>
      </c>
      <c r="P198" s="173">
        <v>13176</v>
      </c>
      <c r="Q198" s="41" t="s">
        <v>58</v>
      </c>
      <c r="R198" s="41" t="s">
        <v>22</v>
      </c>
      <c r="S198" s="41"/>
      <c r="T198" s="80"/>
      <c r="U198" s="80"/>
    </row>
    <row r="199" spans="1:21" ht="23.25" customHeight="1" x14ac:dyDescent="0.25">
      <c r="A199" s="208">
        <v>178</v>
      </c>
      <c r="B199" s="41" t="s">
        <v>117</v>
      </c>
      <c r="C199" s="41" t="s">
        <v>118</v>
      </c>
      <c r="D199" s="225" t="s">
        <v>326</v>
      </c>
      <c r="E199" s="253" t="s">
        <v>451</v>
      </c>
      <c r="F199" s="50">
        <v>796</v>
      </c>
      <c r="G199" s="34" t="s">
        <v>508</v>
      </c>
      <c r="H199" s="55">
        <v>15809</v>
      </c>
      <c r="I199" s="41">
        <v>12000000000</v>
      </c>
      <c r="J199" s="189" t="s">
        <v>551</v>
      </c>
      <c r="K199" s="71">
        <v>3240030</v>
      </c>
      <c r="L199" s="44">
        <v>42416</v>
      </c>
      <c r="M199" s="44">
        <v>42572</v>
      </c>
      <c r="N199" s="41" t="s">
        <v>532</v>
      </c>
      <c r="O199" s="175" t="s">
        <v>22</v>
      </c>
      <c r="P199" s="173">
        <v>13150</v>
      </c>
      <c r="Q199" s="41" t="s">
        <v>58</v>
      </c>
      <c r="R199" s="41" t="s">
        <v>22</v>
      </c>
      <c r="S199" s="41"/>
      <c r="T199" s="80"/>
      <c r="U199" s="80"/>
    </row>
    <row r="200" spans="1:21" ht="23.25" customHeight="1" x14ac:dyDescent="0.25">
      <c r="A200" s="208">
        <v>179</v>
      </c>
      <c r="B200" s="41" t="s">
        <v>117</v>
      </c>
      <c r="C200" s="41" t="s">
        <v>118</v>
      </c>
      <c r="D200" s="225" t="s">
        <v>327</v>
      </c>
      <c r="E200" s="253" t="s">
        <v>451</v>
      </c>
      <c r="F200" s="50">
        <v>796</v>
      </c>
      <c r="G200" s="34" t="s">
        <v>508</v>
      </c>
      <c r="H200" s="55">
        <v>42</v>
      </c>
      <c r="I200" s="41">
        <v>12000000000</v>
      </c>
      <c r="J200" s="189" t="s">
        <v>551</v>
      </c>
      <c r="K200" s="71">
        <v>764640</v>
      </c>
      <c r="L200" s="44">
        <v>42416</v>
      </c>
      <c r="M200" s="44">
        <v>42572</v>
      </c>
      <c r="N200" s="41" t="s">
        <v>532</v>
      </c>
      <c r="O200" s="175" t="s">
        <v>22</v>
      </c>
      <c r="P200" s="173">
        <v>13150</v>
      </c>
      <c r="Q200" s="41" t="s">
        <v>58</v>
      </c>
      <c r="R200" s="41" t="s">
        <v>22</v>
      </c>
      <c r="S200" s="41"/>
      <c r="T200" s="80"/>
      <c r="U200" s="80"/>
    </row>
    <row r="201" spans="1:21" ht="23.25" customHeight="1" x14ac:dyDescent="0.25">
      <c r="A201" s="208">
        <v>180</v>
      </c>
      <c r="B201" s="41" t="s">
        <v>117</v>
      </c>
      <c r="C201" s="41" t="s">
        <v>118</v>
      </c>
      <c r="D201" s="225" t="s">
        <v>328</v>
      </c>
      <c r="E201" s="253" t="s">
        <v>451</v>
      </c>
      <c r="F201" s="50">
        <v>796</v>
      </c>
      <c r="G201" s="34" t="s">
        <v>508</v>
      </c>
      <c r="H201" s="55">
        <v>256</v>
      </c>
      <c r="I201" s="41">
        <v>12000000000</v>
      </c>
      <c r="J201" s="189" t="s">
        <v>551</v>
      </c>
      <c r="K201" s="71">
        <v>632668.79999999993</v>
      </c>
      <c r="L201" s="44">
        <v>42416</v>
      </c>
      <c r="M201" s="44">
        <v>42572</v>
      </c>
      <c r="N201" s="41" t="s">
        <v>532</v>
      </c>
      <c r="O201" s="175" t="s">
        <v>22</v>
      </c>
      <c r="P201" s="173">
        <v>13150</v>
      </c>
      <c r="Q201" s="41" t="s">
        <v>58</v>
      </c>
      <c r="R201" s="41" t="s">
        <v>22</v>
      </c>
      <c r="S201" s="41"/>
      <c r="T201" s="80"/>
      <c r="U201" s="80"/>
    </row>
    <row r="202" spans="1:21" ht="23.25" customHeight="1" x14ac:dyDescent="0.25">
      <c r="A202" s="72">
        <v>181</v>
      </c>
      <c r="B202" s="41" t="s">
        <v>117</v>
      </c>
      <c r="C202" s="41" t="s">
        <v>118</v>
      </c>
      <c r="D202" s="225" t="s">
        <v>329</v>
      </c>
      <c r="E202" s="253" t="s">
        <v>451</v>
      </c>
      <c r="F202" s="50">
        <v>796</v>
      </c>
      <c r="G202" s="34" t="s">
        <v>508</v>
      </c>
      <c r="H202" s="55">
        <v>35</v>
      </c>
      <c r="I202" s="41">
        <v>12000000000</v>
      </c>
      <c r="J202" s="189" t="s">
        <v>535</v>
      </c>
      <c r="K202" s="71">
        <v>526657.6</v>
      </c>
      <c r="L202" s="44">
        <v>42416</v>
      </c>
      <c r="M202" s="44">
        <v>42572</v>
      </c>
      <c r="N202" s="41" t="s">
        <v>532</v>
      </c>
      <c r="O202" s="175" t="s">
        <v>22</v>
      </c>
      <c r="P202" s="173">
        <v>13150</v>
      </c>
      <c r="Q202" s="41" t="s">
        <v>58</v>
      </c>
      <c r="R202" s="41" t="s">
        <v>534</v>
      </c>
      <c r="S202" s="41"/>
      <c r="T202" s="80"/>
      <c r="U202" s="80"/>
    </row>
    <row r="203" spans="1:21" ht="23.25" customHeight="1" x14ac:dyDescent="0.25">
      <c r="A203" s="208">
        <v>182</v>
      </c>
      <c r="B203" s="41" t="s">
        <v>114</v>
      </c>
      <c r="C203" s="41" t="s">
        <v>114</v>
      </c>
      <c r="D203" s="225" t="s">
        <v>330</v>
      </c>
      <c r="E203" s="253" t="s">
        <v>451</v>
      </c>
      <c r="F203" s="50" t="s">
        <v>504</v>
      </c>
      <c r="G203" s="34" t="s">
        <v>508</v>
      </c>
      <c r="H203" s="55">
        <v>1</v>
      </c>
      <c r="I203" s="41">
        <v>12000000000</v>
      </c>
      <c r="J203" s="189" t="s">
        <v>535</v>
      </c>
      <c r="K203" s="71">
        <v>545000</v>
      </c>
      <c r="L203" s="53">
        <v>42390</v>
      </c>
      <c r="M203" s="44">
        <v>42735</v>
      </c>
      <c r="N203" s="40" t="s">
        <v>531</v>
      </c>
      <c r="O203" s="34" t="s">
        <v>534</v>
      </c>
      <c r="P203" s="173">
        <v>3363</v>
      </c>
      <c r="Q203" s="41" t="s">
        <v>58</v>
      </c>
      <c r="R203" s="41" t="s">
        <v>534</v>
      </c>
      <c r="S203" s="41"/>
      <c r="T203" s="80"/>
      <c r="U203" s="80"/>
    </row>
    <row r="204" spans="1:21" ht="23.25" customHeight="1" x14ac:dyDescent="0.25">
      <c r="A204" s="72">
        <v>183</v>
      </c>
      <c r="B204" s="41" t="s">
        <v>117</v>
      </c>
      <c r="C204" s="41" t="s">
        <v>117</v>
      </c>
      <c r="D204" s="225" t="s">
        <v>331</v>
      </c>
      <c r="E204" s="253" t="s">
        <v>451</v>
      </c>
      <c r="F204" s="50" t="s">
        <v>504</v>
      </c>
      <c r="G204" s="34" t="s">
        <v>508</v>
      </c>
      <c r="H204" s="55">
        <v>1</v>
      </c>
      <c r="I204" s="41">
        <v>12000000000</v>
      </c>
      <c r="J204" s="189" t="s">
        <v>535</v>
      </c>
      <c r="K204" s="71">
        <v>0</v>
      </c>
      <c r="L204" s="53">
        <v>42426</v>
      </c>
      <c r="M204" s="44">
        <v>42613</v>
      </c>
      <c r="N204" s="40" t="s">
        <v>532</v>
      </c>
      <c r="O204" s="175" t="s">
        <v>22</v>
      </c>
      <c r="P204" s="173">
        <v>13150</v>
      </c>
      <c r="Q204" s="41" t="s">
        <v>58</v>
      </c>
      <c r="R204" s="41" t="s">
        <v>534</v>
      </c>
      <c r="S204" s="41"/>
      <c r="T204" s="80"/>
      <c r="U204" s="80"/>
    </row>
    <row r="205" spans="1:21" ht="23.25" customHeight="1" x14ac:dyDescent="0.25">
      <c r="A205" s="208">
        <v>184</v>
      </c>
      <c r="B205" s="41" t="s">
        <v>119</v>
      </c>
      <c r="C205" s="41" t="s">
        <v>120</v>
      </c>
      <c r="D205" s="167" t="s">
        <v>332</v>
      </c>
      <c r="E205" s="218" t="s">
        <v>463</v>
      </c>
      <c r="F205" s="34">
        <v>796</v>
      </c>
      <c r="G205" s="34" t="s">
        <v>508</v>
      </c>
      <c r="H205" s="34">
        <v>1</v>
      </c>
      <c r="I205" s="203">
        <v>60000000000</v>
      </c>
      <c r="J205" s="189" t="s">
        <v>574</v>
      </c>
      <c r="K205" s="71">
        <v>34574000</v>
      </c>
      <c r="L205" s="53">
        <v>42380</v>
      </c>
      <c r="M205" s="53" t="s">
        <v>560</v>
      </c>
      <c r="N205" s="34" t="s">
        <v>543</v>
      </c>
      <c r="O205" s="175" t="s">
        <v>22</v>
      </c>
      <c r="P205" s="173">
        <v>13176</v>
      </c>
      <c r="Q205" s="41" t="s">
        <v>58</v>
      </c>
      <c r="R205" s="41" t="s">
        <v>534</v>
      </c>
      <c r="S205" s="41"/>
      <c r="T205" s="80"/>
      <c r="U205" s="90"/>
    </row>
    <row r="206" spans="1:21" ht="23.25" customHeight="1" x14ac:dyDescent="0.25">
      <c r="A206" s="208">
        <v>185</v>
      </c>
      <c r="B206" s="41" t="s">
        <v>121</v>
      </c>
      <c r="C206" s="41" t="s">
        <v>121</v>
      </c>
      <c r="D206" s="218" t="s">
        <v>333</v>
      </c>
      <c r="E206" s="218" t="s">
        <v>464</v>
      </c>
      <c r="F206" s="34">
        <v>796</v>
      </c>
      <c r="G206" s="34" t="s">
        <v>508</v>
      </c>
      <c r="H206" s="34">
        <v>1</v>
      </c>
      <c r="I206" s="210">
        <v>60000000000</v>
      </c>
      <c r="J206" s="189" t="s">
        <v>538</v>
      </c>
      <c r="K206" s="71">
        <v>23600000</v>
      </c>
      <c r="L206" s="36">
        <v>42471</v>
      </c>
      <c r="M206" s="36">
        <v>42735</v>
      </c>
      <c r="N206" s="34" t="s">
        <v>530</v>
      </c>
      <c r="O206" s="175" t="s">
        <v>22</v>
      </c>
      <c r="P206" s="173">
        <v>13176</v>
      </c>
      <c r="Q206" s="41" t="s">
        <v>58</v>
      </c>
      <c r="R206" s="41" t="s">
        <v>22</v>
      </c>
      <c r="S206" s="41"/>
      <c r="T206" s="80"/>
      <c r="U206" s="84"/>
    </row>
    <row r="207" spans="1:21" ht="23.25" customHeight="1" x14ac:dyDescent="0.25">
      <c r="A207" s="208">
        <v>186</v>
      </c>
      <c r="B207" s="41" t="s">
        <v>121</v>
      </c>
      <c r="C207" s="41" t="s">
        <v>121</v>
      </c>
      <c r="D207" s="218" t="s">
        <v>333</v>
      </c>
      <c r="E207" s="218" t="s">
        <v>464</v>
      </c>
      <c r="F207" s="34">
        <v>796</v>
      </c>
      <c r="G207" s="34" t="s">
        <v>508</v>
      </c>
      <c r="H207" s="203">
        <v>1</v>
      </c>
      <c r="I207" s="41">
        <v>18000000000</v>
      </c>
      <c r="J207" s="187" t="s">
        <v>536</v>
      </c>
      <c r="K207" s="71">
        <v>14714600</v>
      </c>
      <c r="L207" s="36">
        <v>42471</v>
      </c>
      <c r="M207" s="36">
        <v>42735</v>
      </c>
      <c r="N207" s="34" t="s">
        <v>530</v>
      </c>
      <c r="O207" s="175" t="s">
        <v>22</v>
      </c>
      <c r="P207" s="173">
        <v>13176</v>
      </c>
      <c r="Q207" s="41" t="s">
        <v>58</v>
      </c>
      <c r="R207" s="41" t="s">
        <v>22</v>
      </c>
      <c r="S207" s="41"/>
      <c r="T207" s="80"/>
      <c r="U207" s="92"/>
    </row>
    <row r="208" spans="1:21" ht="23.25" customHeight="1" x14ac:dyDescent="0.25">
      <c r="A208" s="208">
        <v>187</v>
      </c>
      <c r="B208" s="41" t="s">
        <v>121</v>
      </c>
      <c r="C208" s="41" t="s">
        <v>121</v>
      </c>
      <c r="D208" s="218" t="s">
        <v>333</v>
      </c>
      <c r="E208" s="218" t="s">
        <v>464</v>
      </c>
      <c r="F208" s="34">
        <v>796</v>
      </c>
      <c r="G208" s="34" t="s">
        <v>508</v>
      </c>
      <c r="H208" s="203">
        <v>1</v>
      </c>
      <c r="I208" s="210">
        <v>12000000000</v>
      </c>
      <c r="J208" s="187" t="s">
        <v>535</v>
      </c>
      <c r="K208" s="71">
        <v>17700000</v>
      </c>
      <c r="L208" s="36">
        <v>42471</v>
      </c>
      <c r="M208" s="36">
        <v>42735</v>
      </c>
      <c r="N208" s="34" t="s">
        <v>530</v>
      </c>
      <c r="O208" s="175" t="s">
        <v>22</v>
      </c>
      <c r="P208" s="173">
        <v>13176</v>
      </c>
      <c r="Q208" s="41" t="s">
        <v>58</v>
      </c>
      <c r="R208" s="41" t="s">
        <v>22</v>
      </c>
      <c r="S208" s="41"/>
      <c r="T208" s="80"/>
      <c r="U208" s="92"/>
    </row>
    <row r="209" spans="1:21" s="103" customFormat="1" ht="23.25" customHeight="1" x14ac:dyDescent="0.25">
      <c r="A209" s="72">
        <v>188</v>
      </c>
      <c r="B209" s="41" t="s">
        <v>122</v>
      </c>
      <c r="C209" s="41" t="s">
        <v>123</v>
      </c>
      <c r="D209" s="218" t="s">
        <v>334</v>
      </c>
      <c r="E209" s="218" t="s">
        <v>465</v>
      </c>
      <c r="F209" s="34">
        <v>384</v>
      </c>
      <c r="G209" s="34" t="s">
        <v>518</v>
      </c>
      <c r="H209" s="34">
        <v>500000</v>
      </c>
      <c r="I209" s="34">
        <v>60000000000</v>
      </c>
      <c r="J209" s="188" t="s">
        <v>538</v>
      </c>
      <c r="K209" s="71">
        <v>247500000</v>
      </c>
      <c r="L209" s="36">
        <v>42442</v>
      </c>
      <c r="M209" s="36">
        <v>43570</v>
      </c>
      <c r="N209" s="34" t="s">
        <v>530</v>
      </c>
      <c r="O209" s="75" t="s">
        <v>22</v>
      </c>
      <c r="P209" s="73">
        <v>13176</v>
      </c>
      <c r="Q209" s="41" t="s">
        <v>58</v>
      </c>
      <c r="R209" s="41" t="s">
        <v>534</v>
      </c>
      <c r="S209" s="41">
        <v>5</v>
      </c>
      <c r="T209" s="80"/>
      <c r="U209" s="84"/>
    </row>
    <row r="210" spans="1:21" s="103" customFormat="1" ht="23.25" customHeight="1" x14ac:dyDescent="0.25">
      <c r="A210" s="208">
        <v>189</v>
      </c>
      <c r="B210" s="41" t="s">
        <v>122</v>
      </c>
      <c r="C210" s="41" t="s">
        <v>123</v>
      </c>
      <c r="D210" s="218" t="s">
        <v>334</v>
      </c>
      <c r="E210" s="218" t="s">
        <v>465</v>
      </c>
      <c r="F210" s="34">
        <v>384</v>
      </c>
      <c r="G210" s="34" t="s">
        <v>518</v>
      </c>
      <c r="H210" s="34">
        <v>500000</v>
      </c>
      <c r="I210" s="34">
        <v>60000000000</v>
      </c>
      <c r="J210" s="188" t="s">
        <v>538</v>
      </c>
      <c r="K210" s="71">
        <v>247500000</v>
      </c>
      <c r="L210" s="36">
        <v>42442</v>
      </c>
      <c r="M210" s="36">
        <v>43570</v>
      </c>
      <c r="N210" s="34" t="s">
        <v>530</v>
      </c>
      <c r="O210" s="75" t="s">
        <v>22</v>
      </c>
      <c r="P210" s="73">
        <v>13176</v>
      </c>
      <c r="Q210" s="41" t="s">
        <v>58</v>
      </c>
      <c r="R210" s="41" t="s">
        <v>534</v>
      </c>
      <c r="S210" s="41">
        <v>5</v>
      </c>
      <c r="T210" s="80"/>
      <c r="U210" s="84"/>
    </row>
    <row r="211" spans="1:21" s="103" customFormat="1" ht="23.25" customHeight="1" x14ac:dyDescent="0.25">
      <c r="A211" s="72">
        <v>190</v>
      </c>
      <c r="B211" s="41" t="s">
        <v>122</v>
      </c>
      <c r="C211" s="41" t="s">
        <v>123</v>
      </c>
      <c r="D211" s="218" t="s">
        <v>335</v>
      </c>
      <c r="E211" s="218" t="s">
        <v>465</v>
      </c>
      <c r="F211" s="34">
        <v>384</v>
      </c>
      <c r="G211" s="34" t="s">
        <v>518</v>
      </c>
      <c r="H211" s="34">
        <v>900000</v>
      </c>
      <c r="I211" s="34">
        <v>60000000000</v>
      </c>
      <c r="J211" s="188" t="s">
        <v>538</v>
      </c>
      <c r="K211" s="71">
        <v>445500000</v>
      </c>
      <c r="L211" s="36">
        <v>42442</v>
      </c>
      <c r="M211" s="36">
        <v>43570</v>
      </c>
      <c r="N211" s="34" t="s">
        <v>530</v>
      </c>
      <c r="O211" s="75" t="s">
        <v>22</v>
      </c>
      <c r="P211" s="73">
        <v>13176</v>
      </c>
      <c r="Q211" s="41" t="s">
        <v>58</v>
      </c>
      <c r="R211" s="41" t="s">
        <v>534</v>
      </c>
      <c r="S211" s="41">
        <v>5</v>
      </c>
      <c r="T211" s="80"/>
      <c r="U211" s="84"/>
    </row>
    <row r="212" spans="1:21" s="103" customFormat="1" ht="23.25" customHeight="1" x14ac:dyDescent="0.25">
      <c r="A212" s="208">
        <v>191</v>
      </c>
      <c r="B212" s="41" t="s">
        <v>122</v>
      </c>
      <c r="C212" s="41" t="s">
        <v>123</v>
      </c>
      <c r="D212" s="218" t="s">
        <v>335</v>
      </c>
      <c r="E212" s="218" t="s">
        <v>465</v>
      </c>
      <c r="F212" s="34">
        <v>384</v>
      </c>
      <c r="G212" s="34" t="s">
        <v>518</v>
      </c>
      <c r="H212" s="34">
        <v>900000</v>
      </c>
      <c r="I212" s="34">
        <v>60000000000</v>
      </c>
      <c r="J212" s="188" t="s">
        <v>538</v>
      </c>
      <c r="K212" s="71">
        <v>445500000</v>
      </c>
      <c r="L212" s="36">
        <v>42442</v>
      </c>
      <c r="M212" s="36">
        <v>43570</v>
      </c>
      <c r="N212" s="34" t="s">
        <v>530</v>
      </c>
      <c r="O212" s="75" t="s">
        <v>22</v>
      </c>
      <c r="P212" s="73">
        <v>13176</v>
      </c>
      <c r="Q212" s="41" t="s">
        <v>58</v>
      </c>
      <c r="R212" s="41" t="s">
        <v>534</v>
      </c>
      <c r="S212" s="41">
        <v>5</v>
      </c>
      <c r="T212" s="80"/>
      <c r="U212" s="84"/>
    </row>
    <row r="213" spans="1:21" s="103" customFormat="1" ht="23.25" customHeight="1" x14ac:dyDescent="0.25">
      <c r="A213" s="208">
        <v>192</v>
      </c>
      <c r="B213" s="41" t="s">
        <v>122</v>
      </c>
      <c r="C213" s="41" t="s">
        <v>123</v>
      </c>
      <c r="D213" s="218" t="s">
        <v>334</v>
      </c>
      <c r="E213" s="218" t="s">
        <v>465</v>
      </c>
      <c r="F213" s="34">
        <v>384</v>
      </c>
      <c r="G213" s="34" t="s">
        <v>518</v>
      </c>
      <c r="H213" s="34">
        <v>500000</v>
      </c>
      <c r="I213" s="34">
        <v>60000000000</v>
      </c>
      <c r="J213" s="188" t="s">
        <v>538</v>
      </c>
      <c r="K213" s="71">
        <v>247500000</v>
      </c>
      <c r="L213" s="36">
        <v>42442</v>
      </c>
      <c r="M213" s="36">
        <v>43570</v>
      </c>
      <c r="N213" s="34" t="s">
        <v>530</v>
      </c>
      <c r="O213" s="75" t="s">
        <v>22</v>
      </c>
      <c r="P213" s="73">
        <v>13176</v>
      </c>
      <c r="Q213" s="41" t="s">
        <v>58</v>
      </c>
      <c r="R213" s="41" t="s">
        <v>534</v>
      </c>
      <c r="S213" s="41">
        <v>5</v>
      </c>
      <c r="T213" s="80"/>
      <c r="U213" s="84"/>
    </row>
    <row r="214" spans="1:21" s="103" customFormat="1" ht="23.25" customHeight="1" x14ac:dyDescent="0.25">
      <c r="A214" s="208">
        <v>193</v>
      </c>
      <c r="B214" s="41" t="s">
        <v>122</v>
      </c>
      <c r="C214" s="41" t="s">
        <v>123</v>
      </c>
      <c r="D214" s="218" t="s">
        <v>336</v>
      </c>
      <c r="E214" s="218" t="s">
        <v>465</v>
      </c>
      <c r="F214" s="34">
        <v>384</v>
      </c>
      <c r="G214" s="34" t="s">
        <v>518</v>
      </c>
      <c r="H214" s="34">
        <v>485000</v>
      </c>
      <c r="I214" s="34">
        <v>60000000000</v>
      </c>
      <c r="J214" s="188" t="s">
        <v>538</v>
      </c>
      <c r="K214" s="71">
        <v>240075000</v>
      </c>
      <c r="L214" s="36">
        <v>42442</v>
      </c>
      <c r="M214" s="36">
        <v>43570</v>
      </c>
      <c r="N214" s="34" t="s">
        <v>530</v>
      </c>
      <c r="O214" s="75" t="s">
        <v>22</v>
      </c>
      <c r="P214" s="73">
        <v>13176</v>
      </c>
      <c r="Q214" s="41" t="s">
        <v>58</v>
      </c>
      <c r="R214" s="41" t="s">
        <v>534</v>
      </c>
      <c r="S214" s="41">
        <v>5</v>
      </c>
      <c r="T214" s="80"/>
      <c r="U214" s="84"/>
    </row>
    <row r="215" spans="1:21" s="103" customFormat="1" ht="23.25" customHeight="1" x14ac:dyDescent="0.25">
      <c r="A215" s="208">
        <v>194</v>
      </c>
      <c r="B215" s="41" t="s">
        <v>122</v>
      </c>
      <c r="C215" s="41" t="s">
        <v>123</v>
      </c>
      <c r="D215" s="218" t="s">
        <v>337</v>
      </c>
      <c r="E215" s="218" t="s">
        <v>465</v>
      </c>
      <c r="F215" s="34">
        <v>384</v>
      </c>
      <c r="G215" s="34" t="s">
        <v>518</v>
      </c>
      <c r="H215" s="34">
        <v>550000</v>
      </c>
      <c r="I215" s="34">
        <v>60000000000</v>
      </c>
      <c r="J215" s="188" t="s">
        <v>538</v>
      </c>
      <c r="K215" s="71">
        <v>272250000</v>
      </c>
      <c r="L215" s="36">
        <v>42442</v>
      </c>
      <c r="M215" s="36">
        <v>43570</v>
      </c>
      <c r="N215" s="34" t="s">
        <v>530</v>
      </c>
      <c r="O215" s="75" t="s">
        <v>22</v>
      </c>
      <c r="P215" s="73">
        <v>13176</v>
      </c>
      <c r="Q215" s="41" t="s">
        <v>58</v>
      </c>
      <c r="R215" s="41" t="s">
        <v>534</v>
      </c>
      <c r="S215" s="41">
        <v>5</v>
      </c>
      <c r="T215" s="80"/>
      <c r="U215" s="84"/>
    </row>
    <row r="216" spans="1:21" s="103" customFormat="1" ht="23.25" customHeight="1" x14ac:dyDescent="0.25">
      <c r="A216" s="72">
        <v>195</v>
      </c>
      <c r="B216" s="41" t="s">
        <v>122</v>
      </c>
      <c r="C216" s="41" t="s">
        <v>123</v>
      </c>
      <c r="D216" s="218" t="s">
        <v>334</v>
      </c>
      <c r="E216" s="218" t="s">
        <v>465</v>
      </c>
      <c r="F216" s="34">
        <v>384</v>
      </c>
      <c r="G216" s="34" t="s">
        <v>518</v>
      </c>
      <c r="H216" s="34">
        <v>500000</v>
      </c>
      <c r="I216" s="34">
        <v>60000000000</v>
      </c>
      <c r="J216" s="188" t="s">
        <v>538</v>
      </c>
      <c r="K216" s="71">
        <v>247500000</v>
      </c>
      <c r="L216" s="36">
        <v>42442</v>
      </c>
      <c r="M216" s="36">
        <v>43570</v>
      </c>
      <c r="N216" s="34" t="s">
        <v>530</v>
      </c>
      <c r="O216" s="75" t="s">
        <v>22</v>
      </c>
      <c r="P216" s="73">
        <v>13176</v>
      </c>
      <c r="Q216" s="41" t="s">
        <v>58</v>
      </c>
      <c r="R216" s="41" t="s">
        <v>534</v>
      </c>
      <c r="S216" s="41">
        <v>5</v>
      </c>
      <c r="T216" s="80"/>
      <c r="U216" s="84"/>
    </row>
    <row r="217" spans="1:21" s="103" customFormat="1" ht="23.25" customHeight="1" x14ac:dyDescent="0.25">
      <c r="A217" s="208">
        <v>196</v>
      </c>
      <c r="B217" s="41" t="s">
        <v>122</v>
      </c>
      <c r="C217" s="41" t="s">
        <v>123</v>
      </c>
      <c r="D217" s="218" t="s">
        <v>334</v>
      </c>
      <c r="E217" s="218" t="s">
        <v>465</v>
      </c>
      <c r="F217" s="34">
        <v>384</v>
      </c>
      <c r="G217" s="34" t="s">
        <v>518</v>
      </c>
      <c r="H217" s="34">
        <v>500000</v>
      </c>
      <c r="I217" s="34">
        <v>60000000000</v>
      </c>
      <c r="J217" s="188" t="s">
        <v>538</v>
      </c>
      <c r="K217" s="71">
        <v>247500000</v>
      </c>
      <c r="L217" s="36">
        <v>42442</v>
      </c>
      <c r="M217" s="36">
        <v>43570</v>
      </c>
      <c r="N217" s="34" t="s">
        <v>530</v>
      </c>
      <c r="O217" s="75" t="s">
        <v>22</v>
      </c>
      <c r="P217" s="73">
        <v>13176</v>
      </c>
      <c r="Q217" s="41" t="s">
        <v>58</v>
      </c>
      <c r="R217" s="41" t="s">
        <v>534</v>
      </c>
      <c r="S217" s="41">
        <v>5</v>
      </c>
      <c r="T217" s="80"/>
      <c r="U217" s="84"/>
    </row>
    <row r="218" spans="1:21" s="103" customFormat="1" ht="23.25" customHeight="1" x14ac:dyDescent="0.25">
      <c r="A218" s="72">
        <v>197</v>
      </c>
      <c r="B218" s="41" t="s">
        <v>122</v>
      </c>
      <c r="C218" s="41" t="s">
        <v>123</v>
      </c>
      <c r="D218" s="218" t="s">
        <v>338</v>
      </c>
      <c r="E218" s="218" t="s">
        <v>465</v>
      </c>
      <c r="F218" s="34">
        <v>384</v>
      </c>
      <c r="G218" s="34" t="s">
        <v>518</v>
      </c>
      <c r="H218" s="34">
        <v>842322</v>
      </c>
      <c r="I218" s="34">
        <v>60000000000</v>
      </c>
      <c r="J218" s="188" t="s">
        <v>538</v>
      </c>
      <c r="K218" s="71">
        <v>416949000</v>
      </c>
      <c r="L218" s="36">
        <v>42442</v>
      </c>
      <c r="M218" s="36">
        <v>43570</v>
      </c>
      <c r="N218" s="34" t="s">
        <v>530</v>
      </c>
      <c r="O218" s="75" t="s">
        <v>22</v>
      </c>
      <c r="P218" s="73">
        <v>13176</v>
      </c>
      <c r="Q218" s="41" t="s">
        <v>58</v>
      </c>
      <c r="R218" s="41" t="s">
        <v>534</v>
      </c>
      <c r="S218" s="41">
        <v>5</v>
      </c>
      <c r="T218" s="80"/>
      <c r="U218" s="84"/>
    </row>
    <row r="219" spans="1:21" s="103" customFormat="1" ht="23.25" customHeight="1" x14ac:dyDescent="0.25">
      <c r="A219" s="208">
        <v>198</v>
      </c>
      <c r="B219" s="41" t="s">
        <v>122</v>
      </c>
      <c r="C219" s="41" t="s">
        <v>123</v>
      </c>
      <c r="D219" s="218" t="s">
        <v>334</v>
      </c>
      <c r="E219" s="218" t="s">
        <v>465</v>
      </c>
      <c r="F219" s="34">
        <v>384</v>
      </c>
      <c r="G219" s="34" t="s">
        <v>518</v>
      </c>
      <c r="H219" s="34">
        <v>500000</v>
      </c>
      <c r="I219" s="34">
        <v>60000000000</v>
      </c>
      <c r="J219" s="188" t="s">
        <v>538</v>
      </c>
      <c r="K219" s="71">
        <v>247500000</v>
      </c>
      <c r="L219" s="36">
        <v>42577</v>
      </c>
      <c r="M219" s="36">
        <v>43697</v>
      </c>
      <c r="N219" s="34" t="s">
        <v>530</v>
      </c>
      <c r="O219" s="75" t="s">
        <v>22</v>
      </c>
      <c r="P219" s="73">
        <v>13176</v>
      </c>
      <c r="Q219" s="41" t="s">
        <v>58</v>
      </c>
      <c r="R219" s="41" t="s">
        <v>534</v>
      </c>
      <c r="S219" s="41">
        <v>5</v>
      </c>
      <c r="T219" s="80"/>
      <c r="U219" s="84"/>
    </row>
    <row r="220" spans="1:21" s="103" customFormat="1" ht="23.25" customHeight="1" x14ac:dyDescent="0.25">
      <c r="A220" s="208">
        <v>199</v>
      </c>
      <c r="B220" s="41" t="s">
        <v>122</v>
      </c>
      <c r="C220" s="41" t="s">
        <v>123</v>
      </c>
      <c r="D220" s="218" t="s">
        <v>339</v>
      </c>
      <c r="E220" s="218" t="s">
        <v>465</v>
      </c>
      <c r="F220" s="34">
        <v>384</v>
      </c>
      <c r="G220" s="34" t="s">
        <v>518</v>
      </c>
      <c r="H220" s="34">
        <v>350000</v>
      </c>
      <c r="I220" s="34">
        <v>60000000000</v>
      </c>
      <c r="J220" s="188" t="s">
        <v>538</v>
      </c>
      <c r="K220" s="71">
        <v>173250000</v>
      </c>
      <c r="L220" s="36">
        <v>42569</v>
      </c>
      <c r="M220" s="36">
        <v>43697</v>
      </c>
      <c r="N220" s="34" t="s">
        <v>530</v>
      </c>
      <c r="O220" s="75" t="s">
        <v>22</v>
      </c>
      <c r="P220" s="73">
        <v>13176</v>
      </c>
      <c r="Q220" s="41" t="s">
        <v>58</v>
      </c>
      <c r="R220" s="41" t="s">
        <v>534</v>
      </c>
      <c r="S220" s="41">
        <v>5</v>
      </c>
      <c r="T220" s="80"/>
      <c r="U220" s="84"/>
    </row>
    <row r="221" spans="1:21" s="103" customFormat="1" ht="23.25" customHeight="1" x14ac:dyDescent="0.25">
      <c r="A221" s="208">
        <v>200</v>
      </c>
      <c r="B221" s="41" t="s">
        <v>122</v>
      </c>
      <c r="C221" s="41" t="s">
        <v>123</v>
      </c>
      <c r="D221" s="218" t="s">
        <v>334</v>
      </c>
      <c r="E221" s="218" t="s">
        <v>465</v>
      </c>
      <c r="F221" s="34">
        <v>384</v>
      </c>
      <c r="G221" s="34" t="s">
        <v>518</v>
      </c>
      <c r="H221" s="34">
        <v>500000</v>
      </c>
      <c r="I221" s="34">
        <v>60000000000</v>
      </c>
      <c r="J221" s="188" t="s">
        <v>538</v>
      </c>
      <c r="K221" s="71">
        <v>247500000</v>
      </c>
      <c r="L221" s="36">
        <v>42569</v>
      </c>
      <c r="M221" s="36">
        <v>43697</v>
      </c>
      <c r="N221" s="34" t="s">
        <v>530</v>
      </c>
      <c r="O221" s="75" t="s">
        <v>22</v>
      </c>
      <c r="P221" s="73">
        <v>13176</v>
      </c>
      <c r="Q221" s="41" t="s">
        <v>58</v>
      </c>
      <c r="R221" s="41" t="s">
        <v>534</v>
      </c>
      <c r="S221" s="41">
        <v>5</v>
      </c>
      <c r="T221" s="80"/>
      <c r="U221" s="84"/>
    </row>
    <row r="222" spans="1:21" s="103" customFormat="1" ht="23.25" customHeight="1" x14ac:dyDescent="0.25">
      <c r="A222" s="208">
        <v>201</v>
      </c>
      <c r="B222" s="41" t="s">
        <v>122</v>
      </c>
      <c r="C222" s="41" t="s">
        <v>123</v>
      </c>
      <c r="D222" s="218" t="s">
        <v>334</v>
      </c>
      <c r="E222" s="218" t="s">
        <v>465</v>
      </c>
      <c r="F222" s="34">
        <v>384</v>
      </c>
      <c r="G222" s="34" t="s">
        <v>518</v>
      </c>
      <c r="H222" s="34">
        <v>500000</v>
      </c>
      <c r="I222" s="34">
        <v>60000000000</v>
      </c>
      <c r="J222" s="188" t="s">
        <v>538</v>
      </c>
      <c r="K222" s="71">
        <v>247500000</v>
      </c>
      <c r="L222" s="36">
        <v>42569</v>
      </c>
      <c r="M222" s="36">
        <v>43697</v>
      </c>
      <c r="N222" s="34" t="s">
        <v>530</v>
      </c>
      <c r="O222" s="75" t="s">
        <v>22</v>
      </c>
      <c r="P222" s="73">
        <v>13176</v>
      </c>
      <c r="Q222" s="41" t="s">
        <v>58</v>
      </c>
      <c r="R222" s="41" t="s">
        <v>534</v>
      </c>
      <c r="S222" s="41">
        <v>5</v>
      </c>
      <c r="T222" s="80"/>
      <c r="U222" s="84"/>
    </row>
    <row r="223" spans="1:21" s="103" customFormat="1" ht="23.25" customHeight="1" x14ac:dyDescent="0.25">
      <c r="A223" s="72">
        <v>202</v>
      </c>
      <c r="B223" s="41" t="s">
        <v>122</v>
      </c>
      <c r="C223" s="41" t="s">
        <v>123</v>
      </c>
      <c r="D223" s="218" t="s">
        <v>334</v>
      </c>
      <c r="E223" s="218" t="s">
        <v>465</v>
      </c>
      <c r="F223" s="34">
        <v>384</v>
      </c>
      <c r="G223" s="34" t="s">
        <v>518</v>
      </c>
      <c r="H223" s="34">
        <v>500000</v>
      </c>
      <c r="I223" s="34">
        <v>60000000000</v>
      </c>
      <c r="J223" s="188" t="s">
        <v>538</v>
      </c>
      <c r="K223" s="71">
        <v>247500000</v>
      </c>
      <c r="L223" s="36">
        <v>42569</v>
      </c>
      <c r="M223" s="36">
        <v>43697</v>
      </c>
      <c r="N223" s="34" t="s">
        <v>530</v>
      </c>
      <c r="O223" s="75" t="s">
        <v>22</v>
      </c>
      <c r="P223" s="73">
        <v>13176</v>
      </c>
      <c r="Q223" s="41" t="s">
        <v>58</v>
      </c>
      <c r="R223" s="41" t="s">
        <v>534</v>
      </c>
      <c r="S223" s="41">
        <v>5</v>
      </c>
      <c r="T223" s="80"/>
      <c r="U223" s="84"/>
    </row>
    <row r="224" spans="1:21" s="103" customFormat="1" ht="23.25" customHeight="1" x14ac:dyDescent="0.25">
      <c r="A224" s="208">
        <v>203</v>
      </c>
      <c r="B224" s="41" t="s">
        <v>122</v>
      </c>
      <c r="C224" s="41" t="s">
        <v>123</v>
      </c>
      <c r="D224" s="218" t="s">
        <v>340</v>
      </c>
      <c r="E224" s="218" t="s">
        <v>465</v>
      </c>
      <c r="F224" s="34">
        <v>384</v>
      </c>
      <c r="G224" s="34" t="s">
        <v>518</v>
      </c>
      <c r="H224" s="34">
        <v>545300</v>
      </c>
      <c r="I224" s="34">
        <v>60000000000</v>
      </c>
      <c r="J224" s="188" t="s">
        <v>538</v>
      </c>
      <c r="K224" s="71">
        <v>269923500</v>
      </c>
      <c r="L224" s="36">
        <v>42569</v>
      </c>
      <c r="M224" s="36">
        <v>43697</v>
      </c>
      <c r="N224" s="34" t="s">
        <v>530</v>
      </c>
      <c r="O224" s="75" t="s">
        <v>22</v>
      </c>
      <c r="P224" s="73">
        <v>13176</v>
      </c>
      <c r="Q224" s="41" t="s">
        <v>58</v>
      </c>
      <c r="R224" s="41" t="s">
        <v>534</v>
      </c>
      <c r="S224" s="41">
        <v>5</v>
      </c>
      <c r="T224" s="80"/>
      <c r="U224" s="84"/>
    </row>
    <row r="225" spans="1:21" s="103" customFormat="1" ht="23.25" customHeight="1" x14ac:dyDescent="0.25">
      <c r="A225" s="72">
        <v>204</v>
      </c>
      <c r="B225" s="41" t="s">
        <v>122</v>
      </c>
      <c r="C225" s="41" t="s">
        <v>123</v>
      </c>
      <c r="D225" s="218" t="s">
        <v>334</v>
      </c>
      <c r="E225" s="218" t="s">
        <v>465</v>
      </c>
      <c r="F225" s="34">
        <v>384</v>
      </c>
      <c r="G225" s="34" t="s">
        <v>518</v>
      </c>
      <c r="H225" s="34">
        <v>500000</v>
      </c>
      <c r="I225" s="34">
        <v>60000000000</v>
      </c>
      <c r="J225" s="188" t="s">
        <v>538</v>
      </c>
      <c r="K225" s="71">
        <v>247500000</v>
      </c>
      <c r="L225" s="36">
        <v>42569</v>
      </c>
      <c r="M225" s="36">
        <v>43697</v>
      </c>
      <c r="N225" s="34" t="s">
        <v>530</v>
      </c>
      <c r="O225" s="75" t="s">
        <v>22</v>
      </c>
      <c r="P225" s="73">
        <v>13176</v>
      </c>
      <c r="Q225" s="41" t="s">
        <v>58</v>
      </c>
      <c r="R225" s="41" t="s">
        <v>534</v>
      </c>
      <c r="S225" s="41">
        <v>5</v>
      </c>
      <c r="T225" s="80"/>
      <c r="U225" s="84"/>
    </row>
    <row r="226" spans="1:21" s="103" customFormat="1" ht="23.25" customHeight="1" x14ac:dyDescent="0.25">
      <c r="A226" s="208">
        <v>205</v>
      </c>
      <c r="B226" s="41" t="s">
        <v>122</v>
      </c>
      <c r="C226" s="41" t="s">
        <v>123</v>
      </c>
      <c r="D226" s="218" t="s">
        <v>334</v>
      </c>
      <c r="E226" s="218" t="s">
        <v>465</v>
      </c>
      <c r="F226" s="34">
        <v>384</v>
      </c>
      <c r="G226" s="34" t="s">
        <v>518</v>
      </c>
      <c r="H226" s="34">
        <v>500000</v>
      </c>
      <c r="I226" s="34">
        <v>60000000000</v>
      </c>
      <c r="J226" s="188" t="s">
        <v>538</v>
      </c>
      <c r="K226" s="71">
        <v>247500000</v>
      </c>
      <c r="L226" s="36">
        <v>42569</v>
      </c>
      <c r="M226" s="36">
        <v>43697</v>
      </c>
      <c r="N226" s="34" t="s">
        <v>530</v>
      </c>
      <c r="O226" s="75" t="s">
        <v>22</v>
      </c>
      <c r="P226" s="73">
        <v>13176</v>
      </c>
      <c r="Q226" s="41" t="s">
        <v>58</v>
      </c>
      <c r="R226" s="41" t="s">
        <v>534</v>
      </c>
      <c r="S226" s="41">
        <v>5</v>
      </c>
      <c r="T226" s="80"/>
      <c r="U226" s="84"/>
    </row>
    <row r="227" spans="1:21" s="103" customFormat="1" ht="23.25" customHeight="1" x14ac:dyDescent="0.25">
      <c r="A227" s="208">
        <v>206</v>
      </c>
      <c r="B227" s="41" t="s">
        <v>122</v>
      </c>
      <c r="C227" s="41" t="s">
        <v>123</v>
      </c>
      <c r="D227" s="218" t="s">
        <v>334</v>
      </c>
      <c r="E227" s="218" t="s">
        <v>465</v>
      </c>
      <c r="F227" s="34">
        <v>384</v>
      </c>
      <c r="G227" s="34" t="s">
        <v>518</v>
      </c>
      <c r="H227" s="34">
        <v>500000</v>
      </c>
      <c r="I227" s="34">
        <v>60000000000</v>
      </c>
      <c r="J227" s="188" t="s">
        <v>538</v>
      </c>
      <c r="K227" s="71">
        <v>247500000</v>
      </c>
      <c r="L227" s="36">
        <v>42569</v>
      </c>
      <c r="M227" s="36">
        <v>43697</v>
      </c>
      <c r="N227" s="34" t="s">
        <v>530</v>
      </c>
      <c r="O227" s="75" t="s">
        <v>22</v>
      </c>
      <c r="P227" s="73">
        <v>13176</v>
      </c>
      <c r="Q227" s="41" t="s">
        <v>58</v>
      </c>
      <c r="R227" s="41" t="s">
        <v>534</v>
      </c>
      <c r="S227" s="41">
        <v>5</v>
      </c>
      <c r="T227" s="80"/>
      <c r="U227" s="84"/>
    </row>
    <row r="228" spans="1:21" s="103" customFormat="1" ht="23.25" customHeight="1" x14ac:dyDescent="0.25">
      <c r="A228" s="208">
        <v>207</v>
      </c>
      <c r="B228" s="41" t="s">
        <v>122</v>
      </c>
      <c r="C228" s="41" t="s">
        <v>123</v>
      </c>
      <c r="D228" s="218" t="s">
        <v>334</v>
      </c>
      <c r="E228" s="218" t="s">
        <v>465</v>
      </c>
      <c r="F228" s="34">
        <v>384</v>
      </c>
      <c r="G228" s="34" t="s">
        <v>518</v>
      </c>
      <c r="H228" s="34">
        <v>500000</v>
      </c>
      <c r="I228" s="34">
        <v>60000000000</v>
      </c>
      <c r="J228" s="188" t="s">
        <v>538</v>
      </c>
      <c r="K228" s="71">
        <v>247500000</v>
      </c>
      <c r="L228" s="36">
        <v>42569</v>
      </c>
      <c r="M228" s="36">
        <v>43697</v>
      </c>
      <c r="N228" s="34" t="s">
        <v>530</v>
      </c>
      <c r="O228" s="75" t="s">
        <v>22</v>
      </c>
      <c r="P228" s="73">
        <v>13176</v>
      </c>
      <c r="Q228" s="41" t="s">
        <v>58</v>
      </c>
      <c r="R228" s="41" t="s">
        <v>534</v>
      </c>
      <c r="S228" s="41">
        <v>5</v>
      </c>
      <c r="T228" s="80"/>
      <c r="U228" s="84"/>
    </row>
    <row r="229" spans="1:21" s="103" customFormat="1" ht="23.25" customHeight="1" x14ac:dyDescent="0.25">
      <c r="A229" s="208">
        <v>208</v>
      </c>
      <c r="B229" s="41" t="s">
        <v>122</v>
      </c>
      <c r="C229" s="41" t="s">
        <v>123</v>
      </c>
      <c r="D229" s="218" t="s">
        <v>339</v>
      </c>
      <c r="E229" s="218" t="s">
        <v>465</v>
      </c>
      <c r="F229" s="34">
        <v>384</v>
      </c>
      <c r="G229" s="34" t="s">
        <v>518</v>
      </c>
      <c r="H229" s="34">
        <v>350000</v>
      </c>
      <c r="I229" s="34">
        <v>60000000000</v>
      </c>
      <c r="J229" s="188" t="s">
        <v>538</v>
      </c>
      <c r="K229" s="71">
        <v>173250000</v>
      </c>
      <c r="L229" s="36">
        <v>42569</v>
      </c>
      <c r="M229" s="36">
        <v>43697</v>
      </c>
      <c r="N229" s="34" t="s">
        <v>530</v>
      </c>
      <c r="O229" s="75" t="s">
        <v>22</v>
      </c>
      <c r="P229" s="73">
        <v>13176</v>
      </c>
      <c r="Q229" s="41" t="s">
        <v>58</v>
      </c>
      <c r="R229" s="41" t="s">
        <v>534</v>
      </c>
      <c r="S229" s="41">
        <v>5</v>
      </c>
      <c r="T229" s="80"/>
      <c r="U229" s="84"/>
    </row>
    <row r="230" spans="1:21" ht="23.25" customHeight="1" x14ac:dyDescent="0.25">
      <c r="A230" s="72">
        <v>209</v>
      </c>
      <c r="B230" s="41" t="s">
        <v>124</v>
      </c>
      <c r="C230" s="41" t="s">
        <v>125</v>
      </c>
      <c r="D230" s="218" t="s">
        <v>341</v>
      </c>
      <c r="E230" s="218" t="s">
        <v>466</v>
      </c>
      <c r="F230" s="34">
        <v>796</v>
      </c>
      <c r="G230" s="34" t="s">
        <v>508</v>
      </c>
      <c r="H230" s="34">
        <v>2782</v>
      </c>
      <c r="I230" s="203">
        <v>60000000000</v>
      </c>
      <c r="J230" s="191" t="s">
        <v>575</v>
      </c>
      <c r="K230" s="71">
        <v>36960950</v>
      </c>
      <c r="L230" s="58">
        <v>42655</v>
      </c>
      <c r="M230" s="36">
        <v>43830</v>
      </c>
      <c r="N230" s="34" t="s">
        <v>530</v>
      </c>
      <c r="O230" s="175" t="s">
        <v>22</v>
      </c>
      <c r="P230" s="173">
        <v>13176</v>
      </c>
      <c r="Q230" s="41" t="s">
        <v>58</v>
      </c>
      <c r="R230" s="41" t="s">
        <v>534</v>
      </c>
      <c r="S230" s="41">
        <v>5</v>
      </c>
      <c r="T230" s="80"/>
      <c r="U230" s="93"/>
    </row>
    <row r="231" spans="1:21" ht="23.25" customHeight="1" x14ac:dyDescent="0.25">
      <c r="A231" s="208">
        <v>210</v>
      </c>
      <c r="B231" s="41" t="s">
        <v>126</v>
      </c>
      <c r="C231" s="41" t="s">
        <v>127</v>
      </c>
      <c r="D231" s="218" t="s">
        <v>342</v>
      </c>
      <c r="E231" s="218" t="s">
        <v>467</v>
      </c>
      <c r="F231" s="34">
        <v>796</v>
      </c>
      <c r="G231" s="34" t="s">
        <v>508</v>
      </c>
      <c r="H231" s="34">
        <v>97</v>
      </c>
      <c r="I231" s="203">
        <v>60000000000</v>
      </c>
      <c r="J231" s="191" t="s">
        <v>575</v>
      </c>
      <c r="K231" s="71">
        <v>13652250</v>
      </c>
      <c r="L231" s="58">
        <v>42655</v>
      </c>
      <c r="M231" s="36">
        <v>43830</v>
      </c>
      <c r="N231" s="34" t="s">
        <v>530</v>
      </c>
      <c r="O231" s="175" t="s">
        <v>22</v>
      </c>
      <c r="P231" s="173">
        <v>13176</v>
      </c>
      <c r="Q231" s="41" t="s">
        <v>58</v>
      </c>
      <c r="R231" s="41" t="s">
        <v>534</v>
      </c>
      <c r="S231" s="41">
        <v>5</v>
      </c>
      <c r="T231" s="80"/>
      <c r="U231" s="93"/>
    </row>
    <row r="232" spans="1:21" ht="23.25" customHeight="1" x14ac:dyDescent="0.25">
      <c r="A232" s="72">
        <v>211</v>
      </c>
      <c r="B232" s="41" t="s">
        <v>124</v>
      </c>
      <c r="C232" s="41" t="s">
        <v>128</v>
      </c>
      <c r="D232" s="218" t="s">
        <v>343</v>
      </c>
      <c r="E232" s="218" t="s">
        <v>468</v>
      </c>
      <c r="F232" s="34">
        <v>796</v>
      </c>
      <c r="G232" s="34" t="s">
        <v>508</v>
      </c>
      <c r="H232" s="34">
        <v>131</v>
      </c>
      <c r="I232" s="203">
        <v>60000000000</v>
      </c>
      <c r="J232" s="191" t="s">
        <v>575</v>
      </c>
      <c r="K232" s="71">
        <v>2860500</v>
      </c>
      <c r="L232" s="58">
        <v>42660</v>
      </c>
      <c r="M232" s="36">
        <v>43880</v>
      </c>
      <c r="N232" s="57" t="s">
        <v>545</v>
      </c>
      <c r="O232" s="175" t="s">
        <v>22</v>
      </c>
      <c r="P232" s="173">
        <v>13150</v>
      </c>
      <c r="Q232" s="41" t="s">
        <v>58</v>
      </c>
      <c r="R232" s="41" t="s">
        <v>534</v>
      </c>
      <c r="S232" s="41">
        <v>5</v>
      </c>
      <c r="T232" s="80"/>
      <c r="U232" s="93"/>
    </row>
    <row r="233" spans="1:21" s="103" customFormat="1" ht="23.25" customHeight="1" x14ac:dyDescent="0.25">
      <c r="A233" s="208">
        <v>212</v>
      </c>
      <c r="B233" s="41" t="s">
        <v>126</v>
      </c>
      <c r="C233" s="41" t="s">
        <v>129</v>
      </c>
      <c r="D233" s="218" t="s">
        <v>344</v>
      </c>
      <c r="E233" s="218" t="s">
        <v>469</v>
      </c>
      <c r="F233" s="34">
        <v>792</v>
      </c>
      <c r="G233" s="34" t="s">
        <v>519</v>
      </c>
      <c r="H233" s="34">
        <v>14112</v>
      </c>
      <c r="I233" s="203">
        <v>60000000000</v>
      </c>
      <c r="J233" s="191" t="s">
        <v>575</v>
      </c>
      <c r="K233" s="71">
        <v>170747000</v>
      </c>
      <c r="L233" s="58">
        <v>42655</v>
      </c>
      <c r="M233" s="36">
        <v>43830</v>
      </c>
      <c r="N233" s="34" t="s">
        <v>530</v>
      </c>
      <c r="O233" s="75" t="s">
        <v>22</v>
      </c>
      <c r="P233" s="73">
        <v>13176</v>
      </c>
      <c r="Q233" s="41" t="s">
        <v>58</v>
      </c>
      <c r="R233" s="41" t="s">
        <v>534</v>
      </c>
      <c r="S233" s="41">
        <v>5</v>
      </c>
      <c r="T233" s="80"/>
      <c r="U233" s="93"/>
    </row>
    <row r="234" spans="1:21" s="103" customFormat="1" ht="23.25" customHeight="1" x14ac:dyDescent="0.25">
      <c r="A234" s="208">
        <v>213</v>
      </c>
      <c r="B234" s="41" t="s">
        <v>130</v>
      </c>
      <c r="C234" s="41" t="s">
        <v>131</v>
      </c>
      <c r="D234" s="218" t="s">
        <v>345</v>
      </c>
      <c r="E234" s="218" t="s">
        <v>470</v>
      </c>
      <c r="F234" s="34">
        <v>792</v>
      </c>
      <c r="G234" s="34" t="s">
        <v>519</v>
      </c>
      <c r="H234" s="34">
        <v>14073</v>
      </c>
      <c r="I234" s="203">
        <v>60000000000</v>
      </c>
      <c r="J234" s="191" t="s">
        <v>575</v>
      </c>
      <c r="K234" s="71">
        <v>4840350</v>
      </c>
      <c r="L234" s="58">
        <v>42660</v>
      </c>
      <c r="M234" s="36">
        <v>43830</v>
      </c>
      <c r="N234" s="57" t="s">
        <v>545</v>
      </c>
      <c r="O234" s="75" t="s">
        <v>22</v>
      </c>
      <c r="P234" s="73">
        <v>13150</v>
      </c>
      <c r="Q234" s="41" t="s">
        <v>58</v>
      </c>
      <c r="R234" s="41" t="s">
        <v>534</v>
      </c>
      <c r="S234" s="41">
        <v>5</v>
      </c>
      <c r="T234" s="80"/>
      <c r="U234" s="93"/>
    </row>
    <row r="235" spans="1:21" s="103" customFormat="1" ht="23.25" customHeight="1" x14ac:dyDescent="0.25">
      <c r="A235" s="208">
        <v>214</v>
      </c>
      <c r="B235" s="41" t="s">
        <v>132</v>
      </c>
      <c r="C235" s="41">
        <v>86</v>
      </c>
      <c r="D235" s="132" t="s">
        <v>346</v>
      </c>
      <c r="E235" s="132" t="s">
        <v>443</v>
      </c>
      <c r="F235" s="34">
        <v>876</v>
      </c>
      <c r="G235" s="210" t="s">
        <v>568</v>
      </c>
      <c r="H235" s="210">
        <v>1</v>
      </c>
      <c r="I235" s="34">
        <v>12000000000</v>
      </c>
      <c r="J235" s="188" t="s">
        <v>535</v>
      </c>
      <c r="K235" s="71">
        <v>919680</v>
      </c>
      <c r="L235" s="36">
        <v>42380</v>
      </c>
      <c r="M235" s="43">
        <v>42735</v>
      </c>
      <c r="N235" s="34" t="s">
        <v>529</v>
      </c>
      <c r="O235" s="75" t="s">
        <v>22</v>
      </c>
      <c r="P235" s="73">
        <v>13150</v>
      </c>
      <c r="Q235" s="41" t="s">
        <v>58</v>
      </c>
      <c r="R235" s="41" t="s">
        <v>534</v>
      </c>
      <c r="S235" s="41"/>
      <c r="T235" s="80"/>
      <c r="U235" s="94"/>
    </row>
    <row r="236" spans="1:21" s="103" customFormat="1" ht="23.25" customHeight="1" x14ac:dyDescent="0.25">
      <c r="A236" s="208">
        <v>215</v>
      </c>
      <c r="B236" s="41" t="s">
        <v>132</v>
      </c>
      <c r="C236" s="41">
        <v>86</v>
      </c>
      <c r="D236" s="132" t="s">
        <v>346</v>
      </c>
      <c r="E236" s="220" t="s">
        <v>471</v>
      </c>
      <c r="F236" s="34">
        <v>876</v>
      </c>
      <c r="G236" s="210" t="s">
        <v>568</v>
      </c>
      <c r="H236" s="210">
        <v>1</v>
      </c>
      <c r="I236" s="34">
        <v>12000000000</v>
      </c>
      <c r="J236" s="188" t="s">
        <v>535</v>
      </c>
      <c r="K236" s="71">
        <v>111150</v>
      </c>
      <c r="L236" s="36">
        <v>42380</v>
      </c>
      <c r="M236" s="43">
        <v>43100</v>
      </c>
      <c r="N236" s="40" t="s">
        <v>531</v>
      </c>
      <c r="O236" s="34" t="s">
        <v>534</v>
      </c>
      <c r="P236" s="73">
        <v>3363</v>
      </c>
      <c r="Q236" s="41" t="s">
        <v>58</v>
      </c>
      <c r="R236" s="41" t="s">
        <v>534</v>
      </c>
      <c r="S236" s="41"/>
      <c r="T236" s="80"/>
      <c r="U236" s="94"/>
    </row>
    <row r="237" spans="1:21" s="103" customFormat="1" ht="23.25" customHeight="1" x14ac:dyDescent="0.25">
      <c r="A237" s="72">
        <v>216</v>
      </c>
      <c r="B237" s="41" t="s">
        <v>132</v>
      </c>
      <c r="C237" s="41">
        <v>86</v>
      </c>
      <c r="D237" s="132" t="s">
        <v>346</v>
      </c>
      <c r="E237" s="220" t="s">
        <v>471</v>
      </c>
      <c r="F237" s="34">
        <v>876</v>
      </c>
      <c r="G237" s="210" t="s">
        <v>568</v>
      </c>
      <c r="H237" s="210">
        <v>1</v>
      </c>
      <c r="I237" s="34">
        <v>12000000000</v>
      </c>
      <c r="J237" s="188" t="s">
        <v>535</v>
      </c>
      <c r="K237" s="71">
        <v>418912</v>
      </c>
      <c r="L237" s="36">
        <v>42380</v>
      </c>
      <c r="M237" s="37">
        <v>43100</v>
      </c>
      <c r="N237" s="40" t="s">
        <v>531</v>
      </c>
      <c r="O237" s="34" t="s">
        <v>534</v>
      </c>
      <c r="P237" s="73">
        <v>3363</v>
      </c>
      <c r="Q237" s="41" t="s">
        <v>58</v>
      </c>
      <c r="R237" s="41" t="s">
        <v>534</v>
      </c>
      <c r="S237" s="41"/>
      <c r="T237" s="80"/>
      <c r="U237" s="94"/>
    </row>
    <row r="238" spans="1:21" s="103" customFormat="1" ht="23.25" customHeight="1" x14ac:dyDescent="0.25">
      <c r="A238" s="208">
        <v>217</v>
      </c>
      <c r="B238" s="41" t="s">
        <v>132</v>
      </c>
      <c r="C238" s="41">
        <v>86</v>
      </c>
      <c r="D238" s="132" t="s">
        <v>346</v>
      </c>
      <c r="E238" s="220" t="s">
        <v>471</v>
      </c>
      <c r="F238" s="34">
        <v>876</v>
      </c>
      <c r="G238" s="210" t="s">
        <v>568</v>
      </c>
      <c r="H238" s="210">
        <v>1</v>
      </c>
      <c r="I238" s="34">
        <v>12000000000</v>
      </c>
      <c r="J238" s="188" t="s">
        <v>535</v>
      </c>
      <c r="K238" s="71">
        <v>100035</v>
      </c>
      <c r="L238" s="36">
        <v>42380</v>
      </c>
      <c r="M238" s="37">
        <v>43100</v>
      </c>
      <c r="N238" s="40" t="s">
        <v>531</v>
      </c>
      <c r="O238" s="34" t="s">
        <v>534</v>
      </c>
      <c r="P238" s="73">
        <v>3363</v>
      </c>
      <c r="Q238" s="41" t="s">
        <v>58</v>
      </c>
      <c r="R238" s="41" t="s">
        <v>534</v>
      </c>
      <c r="S238" s="41"/>
      <c r="T238" s="80"/>
      <c r="U238" s="94"/>
    </row>
    <row r="239" spans="1:21" s="103" customFormat="1" ht="23.25" customHeight="1" x14ac:dyDescent="0.25">
      <c r="A239" s="72">
        <v>218</v>
      </c>
      <c r="B239" s="41" t="s">
        <v>132</v>
      </c>
      <c r="C239" s="41">
        <v>86</v>
      </c>
      <c r="D239" s="132" t="s">
        <v>346</v>
      </c>
      <c r="E239" s="220" t="s">
        <v>471</v>
      </c>
      <c r="F239" s="34">
        <v>876</v>
      </c>
      <c r="G239" s="210" t="s">
        <v>568</v>
      </c>
      <c r="H239" s="210">
        <v>1</v>
      </c>
      <c r="I239" s="34">
        <v>12000000000</v>
      </c>
      <c r="J239" s="188" t="s">
        <v>535</v>
      </c>
      <c r="K239" s="71">
        <v>147088.5</v>
      </c>
      <c r="L239" s="36">
        <v>42380</v>
      </c>
      <c r="M239" s="37">
        <v>43100</v>
      </c>
      <c r="N239" s="40" t="s">
        <v>531</v>
      </c>
      <c r="O239" s="34" t="s">
        <v>534</v>
      </c>
      <c r="P239" s="73">
        <v>3363</v>
      </c>
      <c r="Q239" s="41" t="s">
        <v>58</v>
      </c>
      <c r="R239" s="41" t="s">
        <v>534</v>
      </c>
      <c r="S239" s="41"/>
      <c r="T239" s="80"/>
      <c r="U239" s="94"/>
    </row>
    <row r="240" spans="1:21" s="103" customFormat="1" ht="23.25" customHeight="1" x14ac:dyDescent="0.25">
      <c r="A240" s="208">
        <v>219</v>
      </c>
      <c r="B240" s="41" t="s">
        <v>132</v>
      </c>
      <c r="C240" s="41">
        <v>86</v>
      </c>
      <c r="D240" s="132" t="s">
        <v>346</v>
      </c>
      <c r="E240" s="220" t="s">
        <v>471</v>
      </c>
      <c r="F240" s="34">
        <v>876</v>
      </c>
      <c r="G240" s="210" t="s">
        <v>568</v>
      </c>
      <c r="H240" s="210">
        <v>1</v>
      </c>
      <c r="I240" s="34">
        <v>12000000000</v>
      </c>
      <c r="J240" s="188" t="s">
        <v>535</v>
      </c>
      <c r="K240" s="71">
        <v>133380</v>
      </c>
      <c r="L240" s="36">
        <v>42380</v>
      </c>
      <c r="M240" s="37">
        <v>43100</v>
      </c>
      <c r="N240" s="40" t="s">
        <v>531</v>
      </c>
      <c r="O240" s="34" t="s">
        <v>534</v>
      </c>
      <c r="P240" s="73">
        <v>3363</v>
      </c>
      <c r="Q240" s="41" t="s">
        <v>58</v>
      </c>
      <c r="R240" s="41" t="s">
        <v>534</v>
      </c>
      <c r="S240" s="41"/>
      <c r="T240" s="80"/>
      <c r="U240" s="94"/>
    </row>
    <row r="241" spans="1:21" s="103" customFormat="1" ht="23.25" customHeight="1" x14ac:dyDescent="0.25">
      <c r="A241" s="208">
        <v>220</v>
      </c>
      <c r="B241" s="41" t="s">
        <v>132</v>
      </c>
      <c r="C241" s="41">
        <v>86</v>
      </c>
      <c r="D241" s="132" t="s">
        <v>346</v>
      </c>
      <c r="E241" s="220" t="s">
        <v>471</v>
      </c>
      <c r="F241" s="34">
        <v>876</v>
      </c>
      <c r="G241" s="210" t="s">
        <v>568</v>
      </c>
      <c r="H241" s="210">
        <v>1</v>
      </c>
      <c r="I241" s="34">
        <v>12000000000</v>
      </c>
      <c r="J241" s="188" t="s">
        <v>535</v>
      </c>
      <c r="K241" s="71">
        <v>167960</v>
      </c>
      <c r="L241" s="36">
        <v>42380</v>
      </c>
      <c r="M241" s="37">
        <v>43100</v>
      </c>
      <c r="N241" s="40" t="s">
        <v>531</v>
      </c>
      <c r="O241" s="34" t="s">
        <v>534</v>
      </c>
      <c r="P241" s="73">
        <v>3363</v>
      </c>
      <c r="Q241" s="41" t="s">
        <v>58</v>
      </c>
      <c r="R241" s="41" t="s">
        <v>534</v>
      </c>
      <c r="S241" s="41"/>
      <c r="T241" s="80"/>
      <c r="U241" s="94"/>
    </row>
    <row r="242" spans="1:21" s="103" customFormat="1" ht="23.25" customHeight="1" x14ac:dyDescent="0.25">
      <c r="A242" s="208">
        <v>221</v>
      </c>
      <c r="B242" s="41" t="s">
        <v>132</v>
      </c>
      <c r="C242" s="41">
        <v>86</v>
      </c>
      <c r="D242" s="132" t="s">
        <v>346</v>
      </c>
      <c r="E242" s="220" t="s">
        <v>471</v>
      </c>
      <c r="F242" s="34">
        <v>876</v>
      </c>
      <c r="G242" s="210" t="s">
        <v>568</v>
      </c>
      <c r="H242" s="210">
        <v>1</v>
      </c>
      <c r="I242" s="34">
        <v>12000000000</v>
      </c>
      <c r="J242" s="188" t="s">
        <v>535</v>
      </c>
      <c r="K242" s="71">
        <v>277875</v>
      </c>
      <c r="L242" s="36">
        <v>42380</v>
      </c>
      <c r="M242" s="37">
        <v>43100</v>
      </c>
      <c r="N242" s="40" t="s">
        <v>531</v>
      </c>
      <c r="O242" s="34" t="s">
        <v>534</v>
      </c>
      <c r="P242" s="73">
        <v>3363</v>
      </c>
      <c r="Q242" s="41" t="s">
        <v>58</v>
      </c>
      <c r="R242" s="41" t="s">
        <v>534</v>
      </c>
      <c r="S242" s="41"/>
      <c r="T242" s="80"/>
      <c r="U242" s="94"/>
    </row>
    <row r="243" spans="1:21" s="103" customFormat="1" ht="23.25" customHeight="1" x14ac:dyDescent="0.25">
      <c r="A243" s="208">
        <v>222</v>
      </c>
      <c r="B243" s="41" t="s">
        <v>132</v>
      </c>
      <c r="C243" s="41">
        <v>86</v>
      </c>
      <c r="D243" s="132" t="s">
        <v>346</v>
      </c>
      <c r="E243" s="220" t="s">
        <v>471</v>
      </c>
      <c r="F243" s="34">
        <v>876</v>
      </c>
      <c r="G243" s="210" t="s">
        <v>568</v>
      </c>
      <c r="H243" s="210">
        <v>1</v>
      </c>
      <c r="I243" s="34">
        <v>12000000000</v>
      </c>
      <c r="J243" s="188" t="s">
        <v>535</v>
      </c>
      <c r="K243" s="71">
        <v>150176</v>
      </c>
      <c r="L243" s="36">
        <v>42380</v>
      </c>
      <c r="M243" s="37">
        <v>43100</v>
      </c>
      <c r="N243" s="40" t="s">
        <v>531</v>
      </c>
      <c r="O243" s="34" t="s">
        <v>534</v>
      </c>
      <c r="P243" s="73">
        <v>3363</v>
      </c>
      <c r="Q243" s="41" t="s">
        <v>58</v>
      </c>
      <c r="R243" s="41" t="s">
        <v>534</v>
      </c>
      <c r="S243" s="41"/>
      <c r="T243" s="80"/>
      <c r="U243" s="94"/>
    </row>
    <row r="244" spans="1:21" s="103" customFormat="1" ht="23.25" customHeight="1" x14ac:dyDescent="0.25">
      <c r="A244" s="72">
        <v>223</v>
      </c>
      <c r="B244" s="41" t="s">
        <v>132</v>
      </c>
      <c r="C244" s="41">
        <v>86</v>
      </c>
      <c r="D244" s="132" t="s">
        <v>346</v>
      </c>
      <c r="E244" s="220" t="s">
        <v>471</v>
      </c>
      <c r="F244" s="34">
        <v>876</v>
      </c>
      <c r="G244" s="210" t="s">
        <v>568</v>
      </c>
      <c r="H244" s="210">
        <v>1</v>
      </c>
      <c r="I244" s="34">
        <v>12000000000</v>
      </c>
      <c r="J244" s="188" t="s">
        <v>535</v>
      </c>
      <c r="K244" s="71">
        <v>128440</v>
      </c>
      <c r="L244" s="36">
        <v>42380</v>
      </c>
      <c r="M244" s="37">
        <v>43100</v>
      </c>
      <c r="N244" s="40" t="s">
        <v>531</v>
      </c>
      <c r="O244" s="34" t="s">
        <v>534</v>
      </c>
      <c r="P244" s="73">
        <v>3363</v>
      </c>
      <c r="Q244" s="41" t="s">
        <v>58</v>
      </c>
      <c r="R244" s="41" t="s">
        <v>534</v>
      </c>
      <c r="S244" s="41"/>
      <c r="T244" s="80"/>
      <c r="U244" s="94"/>
    </row>
    <row r="245" spans="1:21" s="103" customFormat="1" ht="23.25" customHeight="1" x14ac:dyDescent="0.25">
      <c r="A245" s="208">
        <v>224</v>
      </c>
      <c r="B245" s="41" t="s">
        <v>132</v>
      </c>
      <c r="C245" s="41">
        <v>86</v>
      </c>
      <c r="D245" s="132" t="s">
        <v>346</v>
      </c>
      <c r="E245" s="220" t="s">
        <v>471</v>
      </c>
      <c r="F245" s="34">
        <v>876</v>
      </c>
      <c r="G245" s="210" t="s">
        <v>568</v>
      </c>
      <c r="H245" s="210">
        <v>1</v>
      </c>
      <c r="I245" s="34">
        <v>12000000000</v>
      </c>
      <c r="J245" s="188" t="s">
        <v>535</v>
      </c>
      <c r="K245" s="71">
        <v>107198</v>
      </c>
      <c r="L245" s="36">
        <v>42380</v>
      </c>
      <c r="M245" s="37">
        <v>43100</v>
      </c>
      <c r="N245" s="40" t="s">
        <v>531</v>
      </c>
      <c r="O245" s="34" t="s">
        <v>534</v>
      </c>
      <c r="P245" s="73">
        <v>3363</v>
      </c>
      <c r="Q245" s="41" t="s">
        <v>58</v>
      </c>
      <c r="R245" s="41" t="s">
        <v>534</v>
      </c>
      <c r="S245" s="41"/>
      <c r="T245" s="80"/>
      <c r="U245" s="94"/>
    </row>
    <row r="246" spans="1:21" s="103" customFormat="1" ht="23.25" customHeight="1" x14ac:dyDescent="0.25">
      <c r="A246" s="72">
        <v>225</v>
      </c>
      <c r="B246" s="41" t="s">
        <v>133</v>
      </c>
      <c r="C246" s="41" t="s">
        <v>134</v>
      </c>
      <c r="D246" s="132" t="s">
        <v>347</v>
      </c>
      <c r="E246" s="220" t="s">
        <v>471</v>
      </c>
      <c r="F246" s="34">
        <v>876</v>
      </c>
      <c r="G246" s="210" t="s">
        <v>568</v>
      </c>
      <c r="H246" s="210">
        <v>1</v>
      </c>
      <c r="I246" s="34">
        <v>12000000000</v>
      </c>
      <c r="J246" s="188" t="s">
        <v>535</v>
      </c>
      <c r="K246" s="71">
        <v>248829</v>
      </c>
      <c r="L246" s="36">
        <v>42380</v>
      </c>
      <c r="M246" s="37">
        <v>42840</v>
      </c>
      <c r="N246" s="40" t="s">
        <v>531</v>
      </c>
      <c r="O246" s="34" t="s">
        <v>534</v>
      </c>
      <c r="P246" s="73">
        <v>3363</v>
      </c>
      <c r="Q246" s="41" t="s">
        <v>58</v>
      </c>
      <c r="R246" s="41" t="s">
        <v>534</v>
      </c>
      <c r="S246" s="41">
        <v>8</v>
      </c>
      <c r="T246" s="80"/>
      <c r="U246" s="86"/>
    </row>
    <row r="247" spans="1:21" s="103" customFormat="1" ht="23.25" customHeight="1" x14ac:dyDescent="0.25">
      <c r="A247" s="208">
        <v>226</v>
      </c>
      <c r="B247" s="41" t="s">
        <v>135</v>
      </c>
      <c r="C247" s="41" t="s">
        <v>136</v>
      </c>
      <c r="D247" s="132" t="s">
        <v>348</v>
      </c>
      <c r="E247" s="132" t="s">
        <v>443</v>
      </c>
      <c r="F247" s="34">
        <v>876</v>
      </c>
      <c r="G247" s="210" t="s">
        <v>568</v>
      </c>
      <c r="H247" s="210">
        <v>1</v>
      </c>
      <c r="I247" s="34">
        <v>12000000000</v>
      </c>
      <c r="J247" s="188" t="s">
        <v>535</v>
      </c>
      <c r="K247" s="71">
        <v>896043</v>
      </c>
      <c r="L247" s="36">
        <v>42380</v>
      </c>
      <c r="M247" s="37">
        <v>42735</v>
      </c>
      <c r="N247" s="34" t="s">
        <v>529</v>
      </c>
      <c r="O247" s="75" t="s">
        <v>22</v>
      </c>
      <c r="P247" s="73">
        <v>13150</v>
      </c>
      <c r="Q247" s="41" t="s">
        <v>58</v>
      </c>
      <c r="R247" s="41" t="s">
        <v>534</v>
      </c>
      <c r="S247" s="41"/>
      <c r="T247" s="80"/>
      <c r="U247" s="86"/>
    </row>
    <row r="248" spans="1:21" s="103" customFormat="1" ht="23.25" customHeight="1" x14ac:dyDescent="0.25">
      <c r="A248" s="208">
        <v>227</v>
      </c>
      <c r="B248" s="41" t="s">
        <v>133</v>
      </c>
      <c r="C248" s="41" t="s">
        <v>134</v>
      </c>
      <c r="D248" s="132" t="s">
        <v>349</v>
      </c>
      <c r="E248" s="220" t="s">
        <v>471</v>
      </c>
      <c r="F248" s="34">
        <v>876</v>
      </c>
      <c r="G248" s="210" t="s">
        <v>568</v>
      </c>
      <c r="H248" s="210">
        <v>1</v>
      </c>
      <c r="I248" s="210">
        <v>12000000000</v>
      </c>
      <c r="J248" s="188" t="s">
        <v>535</v>
      </c>
      <c r="K248" s="71">
        <v>212400</v>
      </c>
      <c r="L248" s="36">
        <v>42380</v>
      </c>
      <c r="M248" s="37">
        <v>43100</v>
      </c>
      <c r="N248" s="40" t="s">
        <v>531</v>
      </c>
      <c r="O248" s="34" t="s">
        <v>534</v>
      </c>
      <c r="P248" s="73">
        <v>3363</v>
      </c>
      <c r="Q248" s="41" t="s">
        <v>58</v>
      </c>
      <c r="R248" s="41" t="s">
        <v>534</v>
      </c>
      <c r="S248" s="41">
        <v>8</v>
      </c>
      <c r="T248" s="80"/>
      <c r="U248" s="86"/>
    </row>
    <row r="249" spans="1:21" s="103" customFormat="1" ht="23.25" customHeight="1" x14ac:dyDescent="0.25">
      <c r="A249" s="208">
        <v>228</v>
      </c>
      <c r="B249" s="41" t="s">
        <v>137</v>
      </c>
      <c r="C249" s="41" t="s">
        <v>138</v>
      </c>
      <c r="D249" s="218" t="s">
        <v>350</v>
      </c>
      <c r="E249" s="132" t="s">
        <v>443</v>
      </c>
      <c r="F249" s="34">
        <v>876</v>
      </c>
      <c r="G249" s="210" t="s">
        <v>568</v>
      </c>
      <c r="H249" s="210">
        <v>1</v>
      </c>
      <c r="I249" s="34">
        <v>18000000000</v>
      </c>
      <c r="J249" s="188" t="s">
        <v>536</v>
      </c>
      <c r="K249" s="71">
        <v>1082060</v>
      </c>
      <c r="L249" s="36">
        <v>42380</v>
      </c>
      <c r="M249" s="36">
        <v>42735</v>
      </c>
      <c r="N249" s="34" t="s">
        <v>529</v>
      </c>
      <c r="O249" s="75" t="s">
        <v>22</v>
      </c>
      <c r="P249" s="73">
        <v>13150</v>
      </c>
      <c r="Q249" s="41" t="s">
        <v>58</v>
      </c>
      <c r="R249" s="41" t="s">
        <v>22</v>
      </c>
      <c r="S249" s="41"/>
      <c r="T249" s="80"/>
      <c r="U249" s="84"/>
    </row>
    <row r="250" spans="1:21" s="103" customFormat="1" ht="23.25" customHeight="1" x14ac:dyDescent="0.25">
      <c r="A250" s="208">
        <v>229</v>
      </c>
      <c r="B250" s="41" t="s">
        <v>137</v>
      </c>
      <c r="C250" s="41" t="s">
        <v>138</v>
      </c>
      <c r="D250" s="218" t="s">
        <v>351</v>
      </c>
      <c r="E250" s="132" t="s">
        <v>443</v>
      </c>
      <c r="F250" s="34">
        <v>876</v>
      </c>
      <c r="G250" s="210" t="s">
        <v>568</v>
      </c>
      <c r="H250" s="210">
        <v>1</v>
      </c>
      <c r="I250" s="34">
        <v>18000000000</v>
      </c>
      <c r="J250" s="188" t="s">
        <v>536</v>
      </c>
      <c r="K250" s="71">
        <v>1452580</v>
      </c>
      <c r="L250" s="36">
        <v>42380</v>
      </c>
      <c r="M250" s="36">
        <v>42735</v>
      </c>
      <c r="N250" s="34" t="s">
        <v>529</v>
      </c>
      <c r="O250" s="75" t="s">
        <v>22</v>
      </c>
      <c r="P250" s="73">
        <v>13150</v>
      </c>
      <c r="Q250" s="41" t="s">
        <v>58</v>
      </c>
      <c r="R250" s="41" t="s">
        <v>22</v>
      </c>
      <c r="S250" s="41"/>
      <c r="T250" s="80"/>
      <c r="U250" s="83"/>
    </row>
    <row r="251" spans="1:21" s="103" customFormat="1" ht="23.25" customHeight="1" x14ac:dyDescent="0.25">
      <c r="A251" s="72">
        <v>230</v>
      </c>
      <c r="B251" s="41" t="s">
        <v>139</v>
      </c>
      <c r="C251" s="41" t="s">
        <v>139</v>
      </c>
      <c r="D251" s="218" t="s">
        <v>352</v>
      </c>
      <c r="E251" s="132" t="s">
        <v>443</v>
      </c>
      <c r="F251" s="34">
        <v>876</v>
      </c>
      <c r="G251" s="210" t="s">
        <v>568</v>
      </c>
      <c r="H251" s="210">
        <v>1</v>
      </c>
      <c r="I251" s="34">
        <v>18000000000</v>
      </c>
      <c r="J251" s="188" t="s">
        <v>536</v>
      </c>
      <c r="K251" s="71">
        <v>1165840</v>
      </c>
      <c r="L251" s="36">
        <v>42380</v>
      </c>
      <c r="M251" s="36">
        <v>42735</v>
      </c>
      <c r="N251" s="34" t="s">
        <v>529</v>
      </c>
      <c r="O251" s="75" t="s">
        <v>22</v>
      </c>
      <c r="P251" s="73">
        <v>13150</v>
      </c>
      <c r="Q251" s="41" t="s">
        <v>58</v>
      </c>
      <c r="R251" s="41" t="s">
        <v>22</v>
      </c>
      <c r="S251" s="41"/>
      <c r="T251" s="80"/>
      <c r="U251" s="83"/>
    </row>
    <row r="252" spans="1:21" s="103" customFormat="1" ht="23.25" customHeight="1" x14ac:dyDescent="0.25">
      <c r="A252" s="208">
        <v>231</v>
      </c>
      <c r="B252" s="41">
        <v>82</v>
      </c>
      <c r="C252" s="41">
        <v>82</v>
      </c>
      <c r="D252" s="218" t="s">
        <v>353</v>
      </c>
      <c r="E252" s="132" t="s">
        <v>443</v>
      </c>
      <c r="F252" s="34">
        <v>876</v>
      </c>
      <c r="G252" s="210" t="s">
        <v>568</v>
      </c>
      <c r="H252" s="210">
        <v>1</v>
      </c>
      <c r="I252" s="34">
        <v>18000000000</v>
      </c>
      <c r="J252" s="188" t="s">
        <v>536</v>
      </c>
      <c r="K252" s="71">
        <v>1888000</v>
      </c>
      <c r="L252" s="36">
        <v>42380</v>
      </c>
      <c r="M252" s="36">
        <v>42735</v>
      </c>
      <c r="N252" s="34" t="s">
        <v>529</v>
      </c>
      <c r="O252" s="75" t="s">
        <v>22</v>
      </c>
      <c r="P252" s="73">
        <v>13150</v>
      </c>
      <c r="Q252" s="41" t="s">
        <v>58</v>
      </c>
      <c r="R252" s="41" t="s">
        <v>22</v>
      </c>
      <c r="S252" s="41"/>
      <c r="T252" s="80"/>
      <c r="U252" s="83"/>
    </row>
    <row r="253" spans="1:21" s="103" customFormat="1" ht="23.25" customHeight="1" x14ac:dyDescent="0.25">
      <c r="A253" s="72">
        <v>232</v>
      </c>
      <c r="B253" s="41" t="s">
        <v>133</v>
      </c>
      <c r="C253" s="41" t="s">
        <v>134</v>
      </c>
      <c r="D253" s="132" t="s">
        <v>354</v>
      </c>
      <c r="E253" s="220" t="s">
        <v>471</v>
      </c>
      <c r="F253" s="210">
        <v>233</v>
      </c>
      <c r="G253" s="210" t="s">
        <v>520</v>
      </c>
      <c r="H253" s="210">
        <v>1837.3520000000001</v>
      </c>
      <c r="I253" s="210" t="s">
        <v>552</v>
      </c>
      <c r="J253" s="187" t="s">
        <v>536</v>
      </c>
      <c r="K253" s="71">
        <v>2205030.6</v>
      </c>
      <c r="L253" s="36">
        <v>42380</v>
      </c>
      <c r="M253" s="209">
        <v>42735</v>
      </c>
      <c r="N253" s="40" t="s">
        <v>531</v>
      </c>
      <c r="O253" s="34" t="s">
        <v>534</v>
      </c>
      <c r="P253" s="73">
        <v>3363</v>
      </c>
      <c r="Q253" s="41" t="s">
        <v>58</v>
      </c>
      <c r="R253" s="41" t="s">
        <v>534</v>
      </c>
      <c r="S253" s="41">
        <v>8</v>
      </c>
      <c r="T253" s="80"/>
      <c r="U253" s="83"/>
    </row>
    <row r="254" spans="1:21" s="103" customFormat="1" ht="23.25" customHeight="1" x14ac:dyDescent="0.25">
      <c r="A254" s="208">
        <v>233</v>
      </c>
      <c r="B254" s="41" t="s">
        <v>133</v>
      </c>
      <c r="C254" s="41" t="s">
        <v>134</v>
      </c>
      <c r="D254" s="132" t="s">
        <v>354</v>
      </c>
      <c r="E254" s="220" t="s">
        <v>471</v>
      </c>
      <c r="F254" s="210">
        <v>233</v>
      </c>
      <c r="G254" s="210" t="s">
        <v>520</v>
      </c>
      <c r="H254" s="210">
        <v>400</v>
      </c>
      <c r="I254" s="210" t="s">
        <v>552</v>
      </c>
      <c r="J254" s="187" t="s">
        <v>536</v>
      </c>
      <c r="K254" s="71">
        <v>754126.20000000007</v>
      </c>
      <c r="L254" s="36">
        <v>42380</v>
      </c>
      <c r="M254" s="209">
        <v>42735</v>
      </c>
      <c r="N254" s="40" t="s">
        <v>531</v>
      </c>
      <c r="O254" s="34" t="s">
        <v>534</v>
      </c>
      <c r="P254" s="73">
        <v>3363</v>
      </c>
      <c r="Q254" s="41" t="s">
        <v>58</v>
      </c>
      <c r="R254" s="41" t="s">
        <v>534</v>
      </c>
      <c r="S254" s="41">
        <v>8</v>
      </c>
      <c r="T254" s="80"/>
      <c r="U254" s="83"/>
    </row>
    <row r="255" spans="1:21" s="103" customFormat="1" ht="23.25" customHeight="1" x14ac:dyDescent="0.25">
      <c r="A255" s="208">
        <v>234</v>
      </c>
      <c r="B255" s="41" t="s">
        <v>133</v>
      </c>
      <c r="C255" s="41" t="s">
        <v>134</v>
      </c>
      <c r="D255" s="132" t="s">
        <v>354</v>
      </c>
      <c r="E255" s="220" t="s">
        <v>471</v>
      </c>
      <c r="F255" s="210">
        <v>233</v>
      </c>
      <c r="G255" s="210" t="s">
        <v>520</v>
      </c>
      <c r="H255" s="210">
        <v>452.7</v>
      </c>
      <c r="I255" s="210" t="s">
        <v>552</v>
      </c>
      <c r="J255" s="187" t="s">
        <v>536</v>
      </c>
      <c r="K255" s="71">
        <v>755294.4</v>
      </c>
      <c r="L255" s="36">
        <v>42380</v>
      </c>
      <c r="M255" s="209">
        <v>42735</v>
      </c>
      <c r="N255" s="40" t="s">
        <v>531</v>
      </c>
      <c r="O255" s="34" t="s">
        <v>534</v>
      </c>
      <c r="P255" s="73">
        <v>3363</v>
      </c>
      <c r="Q255" s="41" t="s">
        <v>58</v>
      </c>
      <c r="R255" s="41" t="s">
        <v>534</v>
      </c>
      <c r="S255" s="41">
        <v>8</v>
      </c>
      <c r="T255" s="80"/>
      <c r="U255" s="83"/>
    </row>
    <row r="256" spans="1:21" s="103" customFormat="1" ht="23.25" customHeight="1" x14ac:dyDescent="0.25">
      <c r="A256" s="208">
        <v>235</v>
      </c>
      <c r="B256" s="41" t="s">
        <v>133</v>
      </c>
      <c r="C256" s="41" t="s">
        <v>134</v>
      </c>
      <c r="D256" s="132" t="s">
        <v>354</v>
      </c>
      <c r="E256" s="220" t="s">
        <v>471</v>
      </c>
      <c r="F256" s="210">
        <v>233</v>
      </c>
      <c r="G256" s="210" t="s">
        <v>520</v>
      </c>
      <c r="H256" s="210">
        <v>998</v>
      </c>
      <c r="I256" s="210" t="s">
        <v>552</v>
      </c>
      <c r="J256" s="187" t="s">
        <v>536</v>
      </c>
      <c r="K256" s="71">
        <v>1047214.6</v>
      </c>
      <c r="L256" s="36">
        <v>42380</v>
      </c>
      <c r="M256" s="209">
        <v>42643</v>
      </c>
      <c r="N256" s="40" t="s">
        <v>531</v>
      </c>
      <c r="O256" s="34" t="s">
        <v>534</v>
      </c>
      <c r="P256" s="73">
        <v>3363</v>
      </c>
      <c r="Q256" s="41" t="s">
        <v>58</v>
      </c>
      <c r="R256" s="41" t="s">
        <v>534</v>
      </c>
      <c r="S256" s="41">
        <v>8</v>
      </c>
      <c r="T256" s="80"/>
      <c r="U256" s="83"/>
    </row>
    <row r="257" spans="1:21" ht="23.25" customHeight="1" x14ac:dyDescent="0.25">
      <c r="A257" s="208">
        <v>236</v>
      </c>
      <c r="B257" s="41">
        <v>53</v>
      </c>
      <c r="C257" s="41">
        <v>53</v>
      </c>
      <c r="D257" s="132" t="s">
        <v>355</v>
      </c>
      <c r="E257" s="132" t="s">
        <v>472</v>
      </c>
      <c r="F257" s="210">
        <v>796</v>
      </c>
      <c r="G257" s="34" t="s">
        <v>508</v>
      </c>
      <c r="H257" s="210">
        <v>25000</v>
      </c>
      <c r="I257" s="210">
        <v>18000000000</v>
      </c>
      <c r="J257" s="187" t="s">
        <v>536</v>
      </c>
      <c r="K257" s="71">
        <v>0</v>
      </c>
      <c r="L257" s="36">
        <v>42380</v>
      </c>
      <c r="M257" s="209">
        <v>42735</v>
      </c>
      <c r="N257" s="40" t="s">
        <v>531</v>
      </c>
      <c r="O257" s="34" t="s">
        <v>534</v>
      </c>
      <c r="P257" s="173">
        <v>3363</v>
      </c>
      <c r="Q257" s="41" t="s">
        <v>58</v>
      </c>
      <c r="R257" s="41" t="s">
        <v>534</v>
      </c>
      <c r="S257" s="41"/>
      <c r="T257" s="80"/>
      <c r="U257" s="83"/>
    </row>
    <row r="258" spans="1:21" ht="23.25" customHeight="1" x14ac:dyDescent="0.25">
      <c r="A258" s="72">
        <v>237</v>
      </c>
      <c r="B258" s="41">
        <v>53</v>
      </c>
      <c r="C258" s="41">
        <v>53</v>
      </c>
      <c r="D258" s="132" t="s">
        <v>355</v>
      </c>
      <c r="E258" s="132" t="s">
        <v>472</v>
      </c>
      <c r="F258" s="210">
        <v>796</v>
      </c>
      <c r="G258" s="34" t="s">
        <v>508</v>
      </c>
      <c r="H258" s="210">
        <v>13000</v>
      </c>
      <c r="I258" s="210">
        <v>18000000000</v>
      </c>
      <c r="J258" s="187" t="s">
        <v>536</v>
      </c>
      <c r="K258" s="71">
        <v>770000</v>
      </c>
      <c r="L258" s="36">
        <v>42380</v>
      </c>
      <c r="M258" s="209">
        <v>42735</v>
      </c>
      <c r="N258" s="40" t="s">
        <v>531</v>
      </c>
      <c r="O258" s="34" t="s">
        <v>534</v>
      </c>
      <c r="P258" s="173">
        <v>3363</v>
      </c>
      <c r="Q258" s="41" t="s">
        <v>58</v>
      </c>
      <c r="R258" s="41" t="s">
        <v>534</v>
      </c>
      <c r="S258" s="41">
        <v>3</v>
      </c>
      <c r="T258" s="80"/>
      <c r="U258" s="83"/>
    </row>
    <row r="259" spans="1:21" s="103" customFormat="1" ht="23.25" customHeight="1" x14ac:dyDescent="0.25">
      <c r="A259" s="208">
        <v>238</v>
      </c>
      <c r="B259" s="41" t="s">
        <v>133</v>
      </c>
      <c r="C259" s="41" t="s">
        <v>134</v>
      </c>
      <c r="D259" s="132" t="s">
        <v>356</v>
      </c>
      <c r="E259" s="220" t="s">
        <v>471</v>
      </c>
      <c r="F259" s="210">
        <v>233</v>
      </c>
      <c r="G259" s="210" t="s">
        <v>520</v>
      </c>
      <c r="H259" s="210">
        <v>233.15</v>
      </c>
      <c r="I259" s="210">
        <v>85205501000</v>
      </c>
      <c r="J259" s="187" t="s">
        <v>576</v>
      </c>
      <c r="K259" s="71">
        <v>655954.92000000004</v>
      </c>
      <c r="L259" s="36">
        <v>42380</v>
      </c>
      <c r="M259" s="209">
        <v>42735</v>
      </c>
      <c r="N259" s="40" t="s">
        <v>531</v>
      </c>
      <c r="O259" s="34" t="s">
        <v>534</v>
      </c>
      <c r="P259" s="73">
        <v>3363</v>
      </c>
      <c r="Q259" s="41" t="s">
        <v>58</v>
      </c>
      <c r="R259" s="41" t="s">
        <v>534</v>
      </c>
      <c r="S259" s="41">
        <v>8</v>
      </c>
      <c r="T259" s="80"/>
      <c r="U259" s="83"/>
    </row>
    <row r="260" spans="1:21" s="103" customFormat="1" ht="23.25" customHeight="1" x14ac:dyDescent="0.25">
      <c r="A260" s="72">
        <v>239</v>
      </c>
      <c r="B260" s="41" t="s">
        <v>133</v>
      </c>
      <c r="C260" s="41" t="s">
        <v>140</v>
      </c>
      <c r="D260" s="132" t="s">
        <v>357</v>
      </c>
      <c r="E260" s="220" t="s">
        <v>471</v>
      </c>
      <c r="F260" s="210">
        <v>113</v>
      </c>
      <c r="G260" s="210" t="s">
        <v>569</v>
      </c>
      <c r="H260" s="210">
        <v>304612</v>
      </c>
      <c r="I260" s="210">
        <v>85000000000</v>
      </c>
      <c r="J260" s="187" t="s">
        <v>549</v>
      </c>
      <c r="K260" s="71">
        <v>1811762.5599999998</v>
      </c>
      <c r="L260" s="36">
        <v>42380</v>
      </c>
      <c r="M260" s="209">
        <v>42735</v>
      </c>
      <c r="N260" s="40" t="s">
        <v>531</v>
      </c>
      <c r="O260" s="34" t="s">
        <v>534</v>
      </c>
      <c r="P260" s="73">
        <v>3363</v>
      </c>
      <c r="Q260" s="41" t="s">
        <v>58</v>
      </c>
      <c r="R260" s="41" t="s">
        <v>534</v>
      </c>
      <c r="S260" s="41">
        <v>8</v>
      </c>
      <c r="T260" s="80"/>
      <c r="U260" s="83"/>
    </row>
    <row r="261" spans="1:21" ht="23.25" customHeight="1" x14ac:dyDescent="0.25">
      <c r="A261" s="208">
        <v>240</v>
      </c>
      <c r="B261" s="41" t="s">
        <v>133</v>
      </c>
      <c r="C261" s="41" t="s">
        <v>134</v>
      </c>
      <c r="D261" s="132" t="s">
        <v>358</v>
      </c>
      <c r="E261" s="220" t="s">
        <v>471</v>
      </c>
      <c r="F261" s="210">
        <v>796</v>
      </c>
      <c r="G261" s="34" t="s">
        <v>508</v>
      </c>
      <c r="H261" s="210">
        <v>1</v>
      </c>
      <c r="I261" s="210">
        <v>85000000000</v>
      </c>
      <c r="J261" s="187" t="s">
        <v>549</v>
      </c>
      <c r="K261" s="71">
        <v>112656.95999999998</v>
      </c>
      <c r="L261" s="37">
        <v>42636</v>
      </c>
      <c r="M261" s="209">
        <v>42840</v>
      </c>
      <c r="N261" s="40" t="s">
        <v>531</v>
      </c>
      <c r="O261" s="34" t="s">
        <v>534</v>
      </c>
      <c r="P261" s="173">
        <v>3363</v>
      </c>
      <c r="Q261" s="41" t="s">
        <v>58</v>
      </c>
      <c r="R261" s="41" t="s">
        <v>534</v>
      </c>
      <c r="S261" s="41">
        <v>8</v>
      </c>
      <c r="T261" s="80"/>
      <c r="U261" s="83"/>
    </row>
    <row r="262" spans="1:21" s="103" customFormat="1" ht="23.25" customHeight="1" x14ac:dyDescent="0.25">
      <c r="A262" s="208">
        <v>241</v>
      </c>
      <c r="B262" s="41">
        <v>37</v>
      </c>
      <c r="C262" s="41">
        <v>37</v>
      </c>
      <c r="D262" s="132" t="s">
        <v>359</v>
      </c>
      <c r="E262" s="220" t="s">
        <v>471</v>
      </c>
      <c r="F262" s="210">
        <v>113</v>
      </c>
      <c r="G262" s="210" t="s">
        <v>569</v>
      </c>
      <c r="H262" s="210">
        <v>631.17999999999995</v>
      </c>
      <c r="I262" s="210">
        <v>85401000000</v>
      </c>
      <c r="J262" s="187" t="s">
        <v>576</v>
      </c>
      <c r="K262" s="71">
        <v>164628.87999999998</v>
      </c>
      <c r="L262" s="36">
        <v>42380</v>
      </c>
      <c r="M262" s="209">
        <v>42735</v>
      </c>
      <c r="N262" s="40" t="s">
        <v>531</v>
      </c>
      <c r="O262" s="34" t="s">
        <v>534</v>
      </c>
      <c r="P262" s="73">
        <v>3363</v>
      </c>
      <c r="Q262" s="41" t="s">
        <v>58</v>
      </c>
      <c r="R262" s="41" t="s">
        <v>534</v>
      </c>
      <c r="S262" s="41">
        <v>8</v>
      </c>
      <c r="T262" s="80"/>
      <c r="U262" s="83"/>
    </row>
    <row r="263" spans="1:21" s="103" customFormat="1" ht="23.25" customHeight="1" x14ac:dyDescent="0.25">
      <c r="A263" s="208">
        <v>242</v>
      </c>
      <c r="B263" s="41">
        <v>38</v>
      </c>
      <c r="C263" s="41">
        <v>38</v>
      </c>
      <c r="D263" s="132" t="s">
        <v>360</v>
      </c>
      <c r="E263" s="220" t="s">
        <v>471</v>
      </c>
      <c r="F263" s="210">
        <v>113</v>
      </c>
      <c r="G263" s="210" t="s">
        <v>569</v>
      </c>
      <c r="H263" s="210">
        <v>519.99599999999998</v>
      </c>
      <c r="I263" s="210">
        <v>85401000000</v>
      </c>
      <c r="J263" s="187" t="s">
        <v>576</v>
      </c>
      <c r="K263" s="71">
        <v>136417.44</v>
      </c>
      <c r="L263" s="36">
        <v>42380</v>
      </c>
      <c r="M263" s="209">
        <v>42735</v>
      </c>
      <c r="N263" s="40" t="s">
        <v>531</v>
      </c>
      <c r="O263" s="34" t="s">
        <v>534</v>
      </c>
      <c r="P263" s="73">
        <v>3363</v>
      </c>
      <c r="Q263" s="41" t="s">
        <v>58</v>
      </c>
      <c r="R263" s="41" t="s">
        <v>534</v>
      </c>
      <c r="S263" s="41">
        <v>8</v>
      </c>
      <c r="T263" s="80"/>
      <c r="U263" s="83"/>
    </row>
    <row r="264" spans="1:21" ht="23.25" customHeight="1" x14ac:dyDescent="0.25">
      <c r="A264" s="208">
        <v>243</v>
      </c>
      <c r="B264" s="46" t="s">
        <v>583</v>
      </c>
      <c r="C264" s="41" t="s">
        <v>136</v>
      </c>
      <c r="D264" s="132" t="s">
        <v>361</v>
      </c>
      <c r="E264" s="132" t="s">
        <v>443</v>
      </c>
      <c r="F264" s="203">
        <v>796</v>
      </c>
      <c r="G264" s="34" t="s">
        <v>508</v>
      </c>
      <c r="H264" s="203">
        <v>1640370</v>
      </c>
      <c r="I264" s="41">
        <v>60000000000</v>
      </c>
      <c r="J264" s="189" t="s">
        <v>538</v>
      </c>
      <c r="K264" s="71">
        <v>1938091</v>
      </c>
      <c r="L264" s="36">
        <v>42380</v>
      </c>
      <c r="M264" s="209">
        <v>42735</v>
      </c>
      <c r="N264" s="34" t="s">
        <v>529</v>
      </c>
      <c r="O264" s="175" t="s">
        <v>22</v>
      </c>
      <c r="P264" s="173">
        <v>13150</v>
      </c>
      <c r="Q264" s="41" t="s">
        <v>58</v>
      </c>
      <c r="R264" s="41" t="s">
        <v>534</v>
      </c>
      <c r="S264" s="41"/>
      <c r="T264" s="80"/>
      <c r="U264" s="83"/>
    </row>
    <row r="265" spans="1:21" s="103" customFormat="1" ht="23.25" customHeight="1" x14ac:dyDescent="0.25">
      <c r="A265" s="72">
        <v>244</v>
      </c>
      <c r="B265" s="41" t="s">
        <v>133</v>
      </c>
      <c r="C265" s="41" t="s">
        <v>134</v>
      </c>
      <c r="D265" s="132" t="s">
        <v>362</v>
      </c>
      <c r="E265" s="220" t="s">
        <v>471</v>
      </c>
      <c r="F265" s="210">
        <v>233</v>
      </c>
      <c r="G265" s="210" t="s">
        <v>520</v>
      </c>
      <c r="H265" s="210">
        <v>548.95000000000005</v>
      </c>
      <c r="I265" s="41">
        <v>60000000000</v>
      </c>
      <c r="J265" s="189" t="s">
        <v>538</v>
      </c>
      <c r="K265" s="71">
        <v>1527760.16</v>
      </c>
      <c r="L265" s="36">
        <v>42380</v>
      </c>
      <c r="M265" s="37">
        <v>42735</v>
      </c>
      <c r="N265" s="40" t="s">
        <v>531</v>
      </c>
      <c r="O265" s="34" t="s">
        <v>534</v>
      </c>
      <c r="P265" s="73">
        <v>3363</v>
      </c>
      <c r="Q265" s="41" t="s">
        <v>58</v>
      </c>
      <c r="R265" s="41" t="s">
        <v>534</v>
      </c>
      <c r="S265" s="41">
        <v>8</v>
      </c>
      <c r="T265" s="80"/>
      <c r="U265" s="95"/>
    </row>
    <row r="266" spans="1:21" s="103" customFormat="1" ht="23.25" customHeight="1" x14ac:dyDescent="0.25">
      <c r="A266" s="208">
        <v>245</v>
      </c>
      <c r="B266" s="41" t="s">
        <v>133</v>
      </c>
      <c r="C266" s="41" t="s">
        <v>134</v>
      </c>
      <c r="D266" s="132" t="s">
        <v>362</v>
      </c>
      <c r="E266" s="220" t="s">
        <v>471</v>
      </c>
      <c r="F266" s="210">
        <v>233</v>
      </c>
      <c r="G266" s="210" t="s">
        <v>520</v>
      </c>
      <c r="H266" s="210">
        <v>1073</v>
      </c>
      <c r="I266" s="41">
        <v>60000000000</v>
      </c>
      <c r="J266" s="189" t="s">
        <v>538</v>
      </c>
      <c r="K266" s="71">
        <v>979400</v>
      </c>
      <c r="L266" s="36">
        <v>42380</v>
      </c>
      <c r="M266" s="37">
        <v>42735</v>
      </c>
      <c r="N266" s="40" t="s">
        <v>531</v>
      </c>
      <c r="O266" s="34" t="s">
        <v>534</v>
      </c>
      <c r="P266" s="73">
        <v>3363</v>
      </c>
      <c r="Q266" s="41" t="s">
        <v>58</v>
      </c>
      <c r="R266" s="41" t="s">
        <v>534</v>
      </c>
      <c r="S266" s="41">
        <v>8</v>
      </c>
      <c r="T266" s="80"/>
      <c r="U266" s="95"/>
    </row>
    <row r="267" spans="1:21" s="103" customFormat="1" ht="23.25" customHeight="1" x14ac:dyDescent="0.25">
      <c r="A267" s="72">
        <v>246</v>
      </c>
      <c r="B267" s="41" t="s">
        <v>133</v>
      </c>
      <c r="C267" s="41" t="s">
        <v>134</v>
      </c>
      <c r="D267" s="132" t="s">
        <v>362</v>
      </c>
      <c r="E267" s="220" t="s">
        <v>471</v>
      </c>
      <c r="F267" s="210">
        <v>233</v>
      </c>
      <c r="G267" s="210" t="s">
        <v>520</v>
      </c>
      <c r="H267" s="210">
        <v>366.72</v>
      </c>
      <c r="I267" s="41">
        <v>60000000000</v>
      </c>
      <c r="J267" s="189" t="s">
        <v>538</v>
      </c>
      <c r="K267" s="71">
        <v>818594.32000000007</v>
      </c>
      <c r="L267" s="36">
        <v>42380</v>
      </c>
      <c r="M267" s="37">
        <v>42735</v>
      </c>
      <c r="N267" s="40" t="s">
        <v>531</v>
      </c>
      <c r="O267" s="34" t="s">
        <v>534</v>
      </c>
      <c r="P267" s="73">
        <v>3363</v>
      </c>
      <c r="Q267" s="41" t="s">
        <v>58</v>
      </c>
      <c r="R267" s="41" t="s">
        <v>534</v>
      </c>
      <c r="S267" s="41">
        <v>8</v>
      </c>
      <c r="T267" s="80"/>
      <c r="U267" s="95"/>
    </row>
    <row r="268" spans="1:21" s="103" customFormat="1" ht="23.25" customHeight="1" x14ac:dyDescent="0.25">
      <c r="A268" s="208">
        <v>247</v>
      </c>
      <c r="B268" s="41" t="s">
        <v>141</v>
      </c>
      <c r="C268" s="41" t="s">
        <v>141</v>
      </c>
      <c r="D268" s="132" t="s">
        <v>363</v>
      </c>
      <c r="E268" s="220" t="s">
        <v>471</v>
      </c>
      <c r="F268" s="210">
        <v>113</v>
      </c>
      <c r="G268" s="210" t="s">
        <v>521</v>
      </c>
      <c r="H268" s="210">
        <v>7400</v>
      </c>
      <c r="I268" s="41">
        <v>60000000000</v>
      </c>
      <c r="J268" s="189" t="s">
        <v>538</v>
      </c>
      <c r="K268" s="71">
        <v>1283653.56</v>
      </c>
      <c r="L268" s="36">
        <v>42380</v>
      </c>
      <c r="M268" s="37">
        <v>42735</v>
      </c>
      <c r="N268" s="40" t="s">
        <v>531</v>
      </c>
      <c r="O268" s="34" t="s">
        <v>534</v>
      </c>
      <c r="P268" s="73">
        <v>3363</v>
      </c>
      <c r="Q268" s="41" t="s">
        <v>58</v>
      </c>
      <c r="R268" s="41" t="s">
        <v>534</v>
      </c>
      <c r="S268" s="41">
        <v>8</v>
      </c>
      <c r="T268" s="80"/>
      <c r="U268" s="95"/>
    </row>
    <row r="269" spans="1:21" s="103" customFormat="1" ht="23.25" customHeight="1" x14ac:dyDescent="0.25">
      <c r="A269" s="208">
        <v>248</v>
      </c>
      <c r="B269" s="41" t="s">
        <v>133</v>
      </c>
      <c r="C269" s="41" t="s">
        <v>134</v>
      </c>
      <c r="D269" s="132" t="s">
        <v>362</v>
      </c>
      <c r="E269" s="220" t="s">
        <v>471</v>
      </c>
      <c r="F269" s="210">
        <v>233</v>
      </c>
      <c r="G269" s="210" t="s">
        <v>520</v>
      </c>
      <c r="H269" s="210">
        <v>610</v>
      </c>
      <c r="I269" s="41">
        <v>60000000000</v>
      </c>
      <c r="J269" s="189" t="s">
        <v>538</v>
      </c>
      <c r="K269" s="71">
        <v>917863</v>
      </c>
      <c r="L269" s="36">
        <v>42380</v>
      </c>
      <c r="M269" s="37">
        <v>42735</v>
      </c>
      <c r="N269" s="40" t="s">
        <v>531</v>
      </c>
      <c r="O269" s="34" t="s">
        <v>534</v>
      </c>
      <c r="P269" s="73">
        <v>3363</v>
      </c>
      <c r="Q269" s="41" t="s">
        <v>58</v>
      </c>
      <c r="R269" s="41" t="s">
        <v>534</v>
      </c>
      <c r="S269" s="41">
        <v>8</v>
      </c>
      <c r="T269" s="80"/>
      <c r="U269" s="95"/>
    </row>
    <row r="270" spans="1:21" s="103" customFormat="1" ht="23.25" customHeight="1" x14ac:dyDescent="0.25">
      <c r="A270" s="208">
        <v>249</v>
      </c>
      <c r="B270" s="41" t="s">
        <v>133</v>
      </c>
      <c r="C270" s="41" t="s">
        <v>134</v>
      </c>
      <c r="D270" s="132" t="s">
        <v>364</v>
      </c>
      <c r="E270" s="220" t="s">
        <v>471</v>
      </c>
      <c r="F270" s="210">
        <v>113</v>
      </c>
      <c r="G270" s="210" t="s">
        <v>521</v>
      </c>
      <c r="H270" s="210">
        <v>254700</v>
      </c>
      <c r="I270" s="41">
        <v>60000000000</v>
      </c>
      <c r="J270" s="189" t="s">
        <v>538</v>
      </c>
      <c r="K270" s="71">
        <v>1366369.2000000002</v>
      </c>
      <c r="L270" s="36">
        <v>42380</v>
      </c>
      <c r="M270" s="37">
        <v>42735</v>
      </c>
      <c r="N270" s="40" t="s">
        <v>531</v>
      </c>
      <c r="O270" s="34" t="s">
        <v>534</v>
      </c>
      <c r="P270" s="73">
        <v>3363</v>
      </c>
      <c r="Q270" s="41" t="s">
        <v>58</v>
      </c>
      <c r="R270" s="41" t="s">
        <v>534</v>
      </c>
      <c r="S270" s="41">
        <v>8</v>
      </c>
      <c r="T270" s="80"/>
      <c r="U270" s="95"/>
    </row>
    <row r="271" spans="1:21" s="103" customFormat="1" ht="23.25" customHeight="1" x14ac:dyDescent="0.25">
      <c r="A271" s="208">
        <v>250</v>
      </c>
      <c r="B271" s="41" t="s">
        <v>141</v>
      </c>
      <c r="C271" s="41" t="s">
        <v>141</v>
      </c>
      <c r="D271" s="132" t="s">
        <v>363</v>
      </c>
      <c r="E271" s="220" t="s">
        <v>471</v>
      </c>
      <c r="F271" s="210">
        <v>113</v>
      </c>
      <c r="G271" s="210" t="s">
        <v>521</v>
      </c>
      <c r="H271" s="210">
        <v>4000</v>
      </c>
      <c r="I271" s="41">
        <v>60000000000</v>
      </c>
      <c r="J271" s="189" t="s">
        <v>538</v>
      </c>
      <c r="K271" s="71">
        <v>686823.72</v>
      </c>
      <c r="L271" s="36">
        <v>42380</v>
      </c>
      <c r="M271" s="37">
        <v>42735</v>
      </c>
      <c r="N271" s="40" t="s">
        <v>531</v>
      </c>
      <c r="O271" s="34" t="s">
        <v>534</v>
      </c>
      <c r="P271" s="73">
        <v>3363</v>
      </c>
      <c r="Q271" s="41" t="s">
        <v>58</v>
      </c>
      <c r="R271" s="41" t="s">
        <v>534</v>
      </c>
      <c r="S271" s="41">
        <v>8</v>
      </c>
      <c r="T271" s="80"/>
      <c r="U271" s="95"/>
    </row>
    <row r="272" spans="1:21" s="103" customFormat="1" ht="23.25" customHeight="1" x14ac:dyDescent="0.25">
      <c r="A272" s="72">
        <v>251</v>
      </c>
      <c r="B272" s="41" t="s">
        <v>133</v>
      </c>
      <c r="C272" s="41" t="s">
        <v>134</v>
      </c>
      <c r="D272" s="132" t="s">
        <v>365</v>
      </c>
      <c r="E272" s="220" t="s">
        <v>471</v>
      </c>
      <c r="F272" s="210">
        <v>113</v>
      </c>
      <c r="G272" s="210" t="s">
        <v>521</v>
      </c>
      <c r="H272" s="210">
        <v>220000</v>
      </c>
      <c r="I272" s="41">
        <v>60000000000</v>
      </c>
      <c r="J272" s="189" t="s">
        <v>538</v>
      </c>
      <c r="K272" s="71">
        <v>1475377.5999999999</v>
      </c>
      <c r="L272" s="36">
        <v>42380</v>
      </c>
      <c r="M272" s="37">
        <v>42735</v>
      </c>
      <c r="N272" s="40" t="s">
        <v>531</v>
      </c>
      <c r="O272" s="34" t="s">
        <v>534</v>
      </c>
      <c r="P272" s="73">
        <v>3363</v>
      </c>
      <c r="Q272" s="41" t="s">
        <v>58</v>
      </c>
      <c r="R272" s="41" t="s">
        <v>534</v>
      </c>
      <c r="S272" s="41">
        <v>8</v>
      </c>
      <c r="T272" s="80"/>
      <c r="U272" s="95"/>
    </row>
    <row r="273" spans="1:21" s="103" customFormat="1" ht="23.25" customHeight="1" x14ac:dyDescent="0.25">
      <c r="A273" s="208">
        <v>252</v>
      </c>
      <c r="B273" s="41" t="s">
        <v>141</v>
      </c>
      <c r="C273" s="41" t="s">
        <v>141</v>
      </c>
      <c r="D273" s="132" t="s">
        <v>363</v>
      </c>
      <c r="E273" s="220" t="s">
        <v>471</v>
      </c>
      <c r="F273" s="210">
        <v>113</v>
      </c>
      <c r="G273" s="210" t="s">
        <v>521</v>
      </c>
      <c r="H273" s="210">
        <v>1414</v>
      </c>
      <c r="I273" s="41">
        <v>60000000000</v>
      </c>
      <c r="J273" s="189" t="s">
        <v>538</v>
      </c>
      <c r="K273" s="71">
        <v>3488392.6999999997</v>
      </c>
      <c r="L273" s="36">
        <v>42380</v>
      </c>
      <c r="M273" s="37">
        <v>42735</v>
      </c>
      <c r="N273" s="40" t="s">
        <v>531</v>
      </c>
      <c r="O273" s="34" t="s">
        <v>534</v>
      </c>
      <c r="P273" s="73">
        <v>3363</v>
      </c>
      <c r="Q273" s="41" t="s">
        <v>58</v>
      </c>
      <c r="R273" s="41" t="s">
        <v>534</v>
      </c>
      <c r="S273" s="41">
        <v>8</v>
      </c>
      <c r="T273" s="80"/>
      <c r="U273" s="95"/>
    </row>
    <row r="274" spans="1:21" s="103" customFormat="1" ht="23.25" customHeight="1" x14ac:dyDescent="0.25">
      <c r="A274" s="72">
        <v>253</v>
      </c>
      <c r="B274" s="41" t="s">
        <v>141</v>
      </c>
      <c r="C274" s="41" t="s">
        <v>141</v>
      </c>
      <c r="D274" s="132" t="s">
        <v>363</v>
      </c>
      <c r="E274" s="220" t="s">
        <v>471</v>
      </c>
      <c r="F274" s="210">
        <v>113</v>
      </c>
      <c r="G274" s="210" t="s">
        <v>521</v>
      </c>
      <c r="H274" s="210">
        <v>9700</v>
      </c>
      <c r="I274" s="41">
        <v>60000000000</v>
      </c>
      <c r="J274" s="189" t="s">
        <v>538</v>
      </c>
      <c r="K274" s="71">
        <v>1180000</v>
      </c>
      <c r="L274" s="36">
        <v>42380</v>
      </c>
      <c r="M274" s="37">
        <v>42735</v>
      </c>
      <c r="N274" s="40" t="s">
        <v>531</v>
      </c>
      <c r="O274" s="34" t="s">
        <v>534</v>
      </c>
      <c r="P274" s="73">
        <v>3363</v>
      </c>
      <c r="Q274" s="41" t="s">
        <v>58</v>
      </c>
      <c r="R274" s="41" t="s">
        <v>534</v>
      </c>
      <c r="S274" s="41">
        <v>8</v>
      </c>
      <c r="T274" s="80"/>
      <c r="U274" s="95"/>
    </row>
    <row r="275" spans="1:21" s="103" customFormat="1" ht="23.25" customHeight="1" x14ac:dyDescent="0.25">
      <c r="A275" s="208">
        <v>254</v>
      </c>
      <c r="B275" s="41" t="s">
        <v>133</v>
      </c>
      <c r="C275" s="41" t="s">
        <v>134</v>
      </c>
      <c r="D275" s="132" t="s">
        <v>362</v>
      </c>
      <c r="E275" s="220" t="s">
        <v>471</v>
      </c>
      <c r="F275" s="210">
        <v>233</v>
      </c>
      <c r="G275" s="210" t="s">
        <v>520</v>
      </c>
      <c r="H275" s="210">
        <v>2500</v>
      </c>
      <c r="I275" s="41">
        <v>60000000000</v>
      </c>
      <c r="J275" s="189" t="s">
        <v>538</v>
      </c>
      <c r="K275" s="71">
        <v>3186000</v>
      </c>
      <c r="L275" s="36">
        <v>42380</v>
      </c>
      <c r="M275" s="37">
        <v>42735</v>
      </c>
      <c r="N275" s="40" t="s">
        <v>531</v>
      </c>
      <c r="O275" s="34" t="s">
        <v>534</v>
      </c>
      <c r="P275" s="73">
        <v>3363</v>
      </c>
      <c r="Q275" s="41" t="s">
        <v>58</v>
      </c>
      <c r="R275" s="41" t="s">
        <v>534</v>
      </c>
      <c r="S275" s="41">
        <v>8</v>
      </c>
      <c r="T275" s="80"/>
      <c r="U275" s="95"/>
    </row>
    <row r="276" spans="1:21" s="103" customFormat="1" ht="23.25" customHeight="1" x14ac:dyDescent="0.25">
      <c r="A276" s="208">
        <v>255</v>
      </c>
      <c r="B276" s="41" t="s">
        <v>133</v>
      </c>
      <c r="C276" s="41" t="s">
        <v>134</v>
      </c>
      <c r="D276" s="220" t="s">
        <v>366</v>
      </c>
      <c r="E276" s="220" t="s">
        <v>471</v>
      </c>
      <c r="F276" s="42">
        <v>113</v>
      </c>
      <c r="G276" s="42" t="s">
        <v>569</v>
      </c>
      <c r="H276" s="42">
        <v>27000</v>
      </c>
      <c r="I276" s="42">
        <v>3000000000</v>
      </c>
      <c r="J276" s="190" t="s">
        <v>554</v>
      </c>
      <c r="K276" s="71">
        <v>278740</v>
      </c>
      <c r="L276" s="37">
        <v>42621</v>
      </c>
      <c r="M276" s="45">
        <v>42735</v>
      </c>
      <c r="N276" s="40" t="s">
        <v>531</v>
      </c>
      <c r="O276" s="34" t="s">
        <v>534</v>
      </c>
      <c r="P276" s="73">
        <v>3363</v>
      </c>
      <c r="Q276" s="41" t="s">
        <v>58</v>
      </c>
      <c r="R276" s="41" t="s">
        <v>534</v>
      </c>
      <c r="S276" s="41">
        <v>8</v>
      </c>
      <c r="T276" s="80"/>
      <c r="U276" s="95"/>
    </row>
    <row r="277" spans="1:21" s="103" customFormat="1" ht="23.25" customHeight="1" x14ac:dyDescent="0.25">
      <c r="A277" s="208">
        <v>256</v>
      </c>
      <c r="B277" s="41" t="s">
        <v>142</v>
      </c>
      <c r="C277" s="41">
        <v>10</v>
      </c>
      <c r="D277" s="220" t="s">
        <v>761</v>
      </c>
      <c r="E277" s="220" t="s">
        <v>445</v>
      </c>
      <c r="F277" s="34">
        <v>876</v>
      </c>
      <c r="G277" s="210" t="s">
        <v>568</v>
      </c>
      <c r="H277" s="42">
        <v>1</v>
      </c>
      <c r="I277" s="42">
        <v>30000000000</v>
      </c>
      <c r="J277" s="190" t="s">
        <v>537</v>
      </c>
      <c r="K277" s="71">
        <v>14775960</v>
      </c>
      <c r="L277" s="209">
        <v>42461</v>
      </c>
      <c r="M277" s="45">
        <v>42674</v>
      </c>
      <c r="N277" s="34" t="s">
        <v>529</v>
      </c>
      <c r="O277" s="75" t="s">
        <v>22</v>
      </c>
      <c r="P277" s="73">
        <v>13150</v>
      </c>
      <c r="Q277" s="41" t="s">
        <v>58</v>
      </c>
      <c r="R277" s="41" t="s">
        <v>22</v>
      </c>
      <c r="S277" s="41"/>
      <c r="T277" s="80"/>
      <c r="U277" s="85"/>
    </row>
    <row r="278" spans="1:21" s="103" customFormat="1" ht="23.25" customHeight="1" x14ac:dyDescent="0.25">
      <c r="A278" s="208">
        <v>257</v>
      </c>
      <c r="B278" s="41" t="s">
        <v>142</v>
      </c>
      <c r="C278" s="41">
        <v>10</v>
      </c>
      <c r="D278" s="220" t="s">
        <v>367</v>
      </c>
      <c r="E278" s="220" t="s">
        <v>445</v>
      </c>
      <c r="F278" s="34">
        <v>876</v>
      </c>
      <c r="G278" s="210" t="s">
        <v>568</v>
      </c>
      <c r="H278" s="42">
        <v>1</v>
      </c>
      <c r="I278" s="42">
        <v>30000000000</v>
      </c>
      <c r="J278" s="190" t="s">
        <v>537</v>
      </c>
      <c r="K278" s="71">
        <v>0</v>
      </c>
      <c r="L278" s="209">
        <v>42410</v>
      </c>
      <c r="M278" s="45">
        <v>42674</v>
      </c>
      <c r="N278" s="34" t="s">
        <v>529</v>
      </c>
      <c r="O278" s="75" t="s">
        <v>22</v>
      </c>
      <c r="P278" s="73">
        <v>13150</v>
      </c>
      <c r="Q278" s="41" t="s">
        <v>58</v>
      </c>
      <c r="R278" s="41" t="s">
        <v>22</v>
      </c>
      <c r="S278" s="41"/>
      <c r="T278" s="80"/>
      <c r="U278" s="85"/>
    </row>
    <row r="279" spans="1:21" s="103" customFormat="1" ht="23.25" customHeight="1" x14ac:dyDescent="0.25">
      <c r="A279" s="72">
        <v>258</v>
      </c>
      <c r="B279" s="41" t="s">
        <v>142</v>
      </c>
      <c r="C279" s="41">
        <v>10</v>
      </c>
      <c r="D279" s="220" t="s">
        <v>368</v>
      </c>
      <c r="E279" s="220" t="s">
        <v>445</v>
      </c>
      <c r="F279" s="34">
        <v>876</v>
      </c>
      <c r="G279" s="210" t="s">
        <v>568</v>
      </c>
      <c r="H279" s="42">
        <v>1</v>
      </c>
      <c r="I279" s="42">
        <v>30000000000</v>
      </c>
      <c r="J279" s="190" t="s">
        <v>537</v>
      </c>
      <c r="K279" s="71">
        <v>0</v>
      </c>
      <c r="L279" s="209">
        <v>42410</v>
      </c>
      <c r="M279" s="45">
        <v>42674</v>
      </c>
      <c r="N279" s="34" t="s">
        <v>529</v>
      </c>
      <c r="O279" s="75" t="s">
        <v>22</v>
      </c>
      <c r="P279" s="73">
        <v>13150</v>
      </c>
      <c r="Q279" s="41" t="s">
        <v>58</v>
      </c>
      <c r="R279" s="41" t="s">
        <v>22</v>
      </c>
      <c r="S279" s="41"/>
      <c r="T279" s="80"/>
      <c r="U279" s="85"/>
    </row>
    <row r="280" spans="1:21" s="103" customFormat="1" ht="23.25" customHeight="1" x14ac:dyDescent="0.25">
      <c r="A280" s="208">
        <v>259</v>
      </c>
      <c r="B280" s="41" t="s">
        <v>142</v>
      </c>
      <c r="C280" s="41">
        <v>10</v>
      </c>
      <c r="D280" s="220" t="s">
        <v>369</v>
      </c>
      <c r="E280" s="220" t="s">
        <v>445</v>
      </c>
      <c r="F280" s="34">
        <v>876</v>
      </c>
      <c r="G280" s="210" t="s">
        <v>568</v>
      </c>
      <c r="H280" s="42">
        <v>1</v>
      </c>
      <c r="I280" s="42">
        <v>30000000000</v>
      </c>
      <c r="J280" s="190" t="s">
        <v>537</v>
      </c>
      <c r="K280" s="71">
        <v>0</v>
      </c>
      <c r="L280" s="209">
        <v>42410</v>
      </c>
      <c r="M280" s="45">
        <v>42674</v>
      </c>
      <c r="N280" s="34" t="s">
        <v>529</v>
      </c>
      <c r="O280" s="75" t="s">
        <v>22</v>
      </c>
      <c r="P280" s="73">
        <v>13150</v>
      </c>
      <c r="Q280" s="41" t="s">
        <v>58</v>
      </c>
      <c r="R280" s="41" t="s">
        <v>22</v>
      </c>
      <c r="S280" s="41"/>
      <c r="T280" s="80"/>
      <c r="U280" s="85"/>
    </row>
    <row r="281" spans="1:21" s="103" customFormat="1" ht="23.25" customHeight="1" x14ac:dyDescent="0.25">
      <c r="A281" s="72">
        <v>260</v>
      </c>
      <c r="B281" s="41" t="s">
        <v>143</v>
      </c>
      <c r="C281" s="41">
        <v>53</v>
      </c>
      <c r="D281" s="218" t="s">
        <v>370</v>
      </c>
      <c r="E281" s="218" t="s">
        <v>473</v>
      </c>
      <c r="F281" s="34">
        <v>876</v>
      </c>
      <c r="G281" s="210" t="s">
        <v>568</v>
      </c>
      <c r="H281" s="42">
        <v>1</v>
      </c>
      <c r="I281" s="42">
        <v>60000000000</v>
      </c>
      <c r="J281" s="188" t="s">
        <v>538</v>
      </c>
      <c r="K281" s="71">
        <v>4195517.1399999997</v>
      </c>
      <c r="L281" s="209">
        <v>42644</v>
      </c>
      <c r="M281" s="36">
        <v>43830</v>
      </c>
      <c r="N281" s="34" t="s">
        <v>529</v>
      </c>
      <c r="O281" s="75" t="s">
        <v>22</v>
      </c>
      <c r="P281" s="73">
        <v>13150</v>
      </c>
      <c r="Q281" s="41" t="s">
        <v>58</v>
      </c>
      <c r="R281" s="41" t="s">
        <v>22</v>
      </c>
      <c r="S281" s="41"/>
      <c r="T281" s="80"/>
      <c r="U281" s="85"/>
    </row>
    <row r="282" spans="1:21" s="103" customFormat="1" ht="23.25" customHeight="1" x14ac:dyDescent="0.25">
      <c r="A282" s="208">
        <v>261</v>
      </c>
      <c r="B282" s="41">
        <v>79</v>
      </c>
      <c r="C282" s="41" t="s">
        <v>144</v>
      </c>
      <c r="D282" s="220" t="s">
        <v>371</v>
      </c>
      <c r="E282" s="220" t="s">
        <v>474</v>
      </c>
      <c r="F282" s="34">
        <v>876</v>
      </c>
      <c r="G282" s="210" t="s">
        <v>568</v>
      </c>
      <c r="H282" s="42">
        <v>1</v>
      </c>
      <c r="I282" s="42">
        <v>60000000000</v>
      </c>
      <c r="J282" s="189" t="s">
        <v>538</v>
      </c>
      <c r="K282" s="71">
        <v>38045862.079999998</v>
      </c>
      <c r="L282" s="209">
        <v>42564</v>
      </c>
      <c r="M282" s="45">
        <v>43008</v>
      </c>
      <c r="N282" s="42" t="s">
        <v>530</v>
      </c>
      <c r="O282" s="75" t="s">
        <v>22</v>
      </c>
      <c r="P282" s="73">
        <v>13176</v>
      </c>
      <c r="Q282" s="41" t="s">
        <v>58</v>
      </c>
      <c r="R282" s="41" t="s">
        <v>534</v>
      </c>
      <c r="S282" s="41"/>
      <c r="T282" s="80"/>
      <c r="U282" s="85"/>
    </row>
    <row r="283" spans="1:21" s="103" customFormat="1" ht="23.25" customHeight="1" x14ac:dyDescent="0.25">
      <c r="A283" s="208">
        <v>262</v>
      </c>
      <c r="B283" s="41" t="s">
        <v>145</v>
      </c>
      <c r="C283" s="41" t="s">
        <v>146</v>
      </c>
      <c r="D283" s="220" t="s">
        <v>372</v>
      </c>
      <c r="E283" s="220" t="s">
        <v>445</v>
      </c>
      <c r="F283" s="34">
        <v>876</v>
      </c>
      <c r="G283" s="210" t="s">
        <v>568</v>
      </c>
      <c r="H283" s="42">
        <v>1</v>
      </c>
      <c r="I283" s="203">
        <v>60000000000</v>
      </c>
      <c r="J283" s="189" t="s">
        <v>567</v>
      </c>
      <c r="K283" s="71">
        <v>27764125.599999994</v>
      </c>
      <c r="L283" s="209">
        <v>42675</v>
      </c>
      <c r="M283" s="45">
        <v>43190</v>
      </c>
      <c r="N283" s="42" t="s">
        <v>530</v>
      </c>
      <c r="O283" s="75" t="s">
        <v>22</v>
      </c>
      <c r="P283" s="73">
        <v>13176</v>
      </c>
      <c r="Q283" s="41" t="s">
        <v>58</v>
      </c>
      <c r="R283" s="41" t="s">
        <v>22</v>
      </c>
      <c r="S283" s="41"/>
      <c r="T283" s="80"/>
      <c r="U283" s="85"/>
    </row>
    <row r="284" spans="1:21" s="103" customFormat="1" ht="23.25" customHeight="1" x14ac:dyDescent="0.25">
      <c r="A284" s="208">
        <v>263</v>
      </c>
      <c r="B284" s="41" t="s">
        <v>147</v>
      </c>
      <c r="C284" s="41" t="s">
        <v>148</v>
      </c>
      <c r="D284" s="220" t="s">
        <v>373</v>
      </c>
      <c r="E284" s="220" t="s">
        <v>445</v>
      </c>
      <c r="F284" s="34">
        <v>876</v>
      </c>
      <c r="G284" s="210" t="s">
        <v>568</v>
      </c>
      <c r="H284" s="42">
        <v>1</v>
      </c>
      <c r="I284" s="203">
        <v>60000000000</v>
      </c>
      <c r="J284" s="189" t="s">
        <v>574</v>
      </c>
      <c r="K284" s="71">
        <v>4909319.1999999993</v>
      </c>
      <c r="L284" s="36">
        <v>42675</v>
      </c>
      <c r="M284" s="45">
        <v>43100</v>
      </c>
      <c r="N284" s="34" t="s">
        <v>529</v>
      </c>
      <c r="O284" s="75" t="s">
        <v>22</v>
      </c>
      <c r="P284" s="73">
        <v>13150</v>
      </c>
      <c r="Q284" s="41" t="s">
        <v>58</v>
      </c>
      <c r="R284" s="41" t="s">
        <v>534</v>
      </c>
      <c r="S284" s="41"/>
      <c r="T284" s="80"/>
      <c r="U284" s="85"/>
    </row>
    <row r="285" spans="1:21" s="103" customFormat="1" ht="23.25" customHeight="1" x14ac:dyDescent="0.25">
      <c r="A285" s="208">
        <v>264</v>
      </c>
      <c r="B285" s="41" t="s">
        <v>149</v>
      </c>
      <c r="C285" s="41" t="s">
        <v>150</v>
      </c>
      <c r="D285" s="220" t="s">
        <v>374</v>
      </c>
      <c r="E285" s="220" t="s">
        <v>475</v>
      </c>
      <c r="F285" s="34">
        <v>876</v>
      </c>
      <c r="G285" s="210" t="s">
        <v>568</v>
      </c>
      <c r="H285" s="42">
        <v>1</v>
      </c>
      <c r="I285" s="42">
        <v>60000000000</v>
      </c>
      <c r="J285" s="189" t="s">
        <v>538</v>
      </c>
      <c r="K285" s="71">
        <v>3760499.5200000005</v>
      </c>
      <c r="L285" s="209">
        <v>42614</v>
      </c>
      <c r="M285" s="45">
        <v>43039</v>
      </c>
      <c r="N285" s="34" t="s">
        <v>529</v>
      </c>
      <c r="O285" s="75" t="s">
        <v>22</v>
      </c>
      <c r="P285" s="73">
        <v>13150</v>
      </c>
      <c r="Q285" s="41" t="s">
        <v>58</v>
      </c>
      <c r="R285" s="41" t="s">
        <v>22</v>
      </c>
      <c r="S285" s="41"/>
      <c r="T285" s="80"/>
      <c r="U285" s="85"/>
    </row>
    <row r="286" spans="1:21" s="103" customFormat="1" ht="23.25" customHeight="1" x14ac:dyDescent="0.25">
      <c r="A286" s="72">
        <v>265</v>
      </c>
      <c r="B286" s="41" t="s">
        <v>151</v>
      </c>
      <c r="C286" s="41" t="s">
        <v>152</v>
      </c>
      <c r="D286" s="220" t="s">
        <v>375</v>
      </c>
      <c r="E286" s="220" t="s">
        <v>476</v>
      </c>
      <c r="F286" s="34">
        <v>876</v>
      </c>
      <c r="G286" s="210" t="s">
        <v>568</v>
      </c>
      <c r="H286" s="42">
        <v>1</v>
      </c>
      <c r="I286" s="42">
        <v>60000000000</v>
      </c>
      <c r="J286" s="189" t="s">
        <v>538</v>
      </c>
      <c r="K286" s="71">
        <v>8945804.1999999993</v>
      </c>
      <c r="L286" s="209">
        <v>42675</v>
      </c>
      <c r="M286" s="45">
        <v>43100</v>
      </c>
      <c r="N286" s="34" t="s">
        <v>529</v>
      </c>
      <c r="O286" s="75" t="s">
        <v>22</v>
      </c>
      <c r="P286" s="73">
        <v>13150</v>
      </c>
      <c r="Q286" s="41" t="s">
        <v>58</v>
      </c>
      <c r="R286" s="41" t="s">
        <v>22</v>
      </c>
      <c r="S286" s="41"/>
      <c r="T286" s="80"/>
      <c r="U286" s="85"/>
    </row>
    <row r="287" spans="1:21" s="103" customFormat="1" ht="23.25" customHeight="1" x14ac:dyDescent="0.25">
      <c r="A287" s="208">
        <v>266</v>
      </c>
      <c r="B287" s="41" t="s">
        <v>153</v>
      </c>
      <c r="C287" s="46" t="s">
        <v>585</v>
      </c>
      <c r="D287" s="220" t="s">
        <v>376</v>
      </c>
      <c r="E287" s="220" t="s">
        <v>445</v>
      </c>
      <c r="F287" s="34">
        <v>876</v>
      </c>
      <c r="G287" s="210" t="s">
        <v>568</v>
      </c>
      <c r="H287" s="42">
        <v>1</v>
      </c>
      <c r="I287" s="203">
        <v>60000000000</v>
      </c>
      <c r="J287" s="189" t="s">
        <v>574</v>
      </c>
      <c r="K287" s="71">
        <v>6369616.3999999985</v>
      </c>
      <c r="L287" s="36">
        <v>42675</v>
      </c>
      <c r="M287" s="45">
        <v>43100</v>
      </c>
      <c r="N287" s="34" t="s">
        <v>529</v>
      </c>
      <c r="O287" s="75" t="s">
        <v>22</v>
      </c>
      <c r="P287" s="73">
        <v>13150</v>
      </c>
      <c r="Q287" s="41" t="s">
        <v>58</v>
      </c>
      <c r="R287" s="41" t="s">
        <v>22</v>
      </c>
      <c r="S287" s="41"/>
      <c r="T287" s="80"/>
      <c r="U287" s="85"/>
    </row>
    <row r="288" spans="1:21" s="103" customFormat="1" ht="23.25" customHeight="1" x14ac:dyDescent="0.25">
      <c r="A288" s="72">
        <v>267</v>
      </c>
      <c r="B288" s="41" t="s">
        <v>145</v>
      </c>
      <c r="C288" s="41" t="s">
        <v>146</v>
      </c>
      <c r="D288" s="220" t="s">
        <v>377</v>
      </c>
      <c r="E288" s="220" t="s">
        <v>445</v>
      </c>
      <c r="F288" s="34">
        <v>876</v>
      </c>
      <c r="G288" s="210" t="s">
        <v>568</v>
      </c>
      <c r="H288" s="42">
        <v>1</v>
      </c>
      <c r="I288" s="203">
        <v>60000000000</v>
      </c>
      <c r="J288" s="189" t="s">
        <v>567</v>
      </c>
      <c r="K288" s="71">
        <v>6275440.5999999996</v>
      </c>
      <c r="L288" s="209">
        <v>42503</v>
      </c>
      <c r="M288" s="45">
        <v>42947</v>
      </c>
      <c r="N288" s="34" t="s">
        <v>529</v>
      </c>
      <c r="O288" s="75" t="s">
        <v>22</v>
      </c>
      <c r="P288" s="73">
        <v>13150</v>
      </c>
      <c r="Q288" s="41" t="s">
        <v>58</v>
      </c>
      <c r="R288" s="41" t="s">
        <v>22</v>
      </c>
      <c r="S288" s="41"/>
      <c r="T288" s="80"/>
      <c r="U288" s="85"/>
    </row>
    <row r="289" spans="1:21" s="103" customFormat="1" ht="23.25" customHeight="1" x14ac:dyDescent="0.25">
      <c r="A289" s="208">
        <v>268</v>
      </c>
      <c r="B289" s="41">
        <v>79</v>
      </c>
      <c r="C289" s="41" t="s">
        <v>144</v>
      </c>
      <c r="D289" s="220" t="s">
        <v>378</v>
      </c>
      <c r="E289" s="220" t="s">
        <v>474</v>
      </c>
      <c r="F289" s="34">
        <v>876</v>
      </c>
      <c r="G289" s="210" t="s">
        <v>568</v>
      </c>
      <c r="H289" s="42">
        <v>1</v>
      </c>
      <c r="I289" s="42">
        <v>60000000000</v>
      </c>
      <c r="J289" s="189" t="s">
        <v>538</v>
      </c>
      <c r="K289" s="71">
        <v>9900199.9999999981</v>
      </c>
      <c r="L289" s="36">
        <v>42380</v>
      </c>
      <c r="M289" s="45">
        <v>42766</v>
      </c>
      <c r="N289" s="34" t="s">
        <v>529</v>
      </c>
      <c r="O289" s="75" t="s">
        <v>22</v>
      </c>
      <c r="P289" s="73">
        <v>13150</v>
      </c>
      <c r="Q289" s="41" t="s">
        <v>58</v>
      </c>
      <c r="R289" s="41" t="s">
        <v>22</v>
      </c>
      <c r="S289" s="41"/>
      <c r="T289" s="80"/>
      <c r="U289" s="85"/>
    </row>
    <row r="290" spans="1:21" s="103" customFormat="1" ht="23.25" customHeight="1" x14ac:dyDescent="0.25">
      <c r="A290" s="208">
        <v>269</v>
      </c>
      <c r="B290" s="41" t="s">
        <v>154</v>
      </c>
      <c r="C290" s="41" t="s">
        <v>155</v>
      </c>
      <c r="D290" s="220" t="s">
        <v>379</v>
      </c>
      <c r="E290" s="220" t="s">
        <v>477</v>
      </c>
      <c r="F290" s="34">
        <v>876</v>
      </c>
      <c r="G290" s="210" t="s">
        <v>568</v>
      </c>
      <c r="H290" s="42">
        <v>1</v>
      </c>
      <c r="I290" s="42">
        <v>60000000000</v>
      </c>
      <c r="J290" s="189" t="s">
        <v>538</v>
      </c>
      <c r="K290" s="71">
        <v>13525702.799999999</v>
      </c>
      <c r="L290" s="209">
        <v>42675</v>
      </c>
      <c r="M290" s="45">
        <v>42978</v>
      </c>
      <c r="N290" s="42" t="s">
        <v>530</v>
      </c>
      <c r="O290" s="75" t="s">
        <v>22</v>
      </c>
      <c r="P290" s="73">
        <v>13176</v>
      </c>
      <c r="Q290" s="41" t="s">
        <v>58</v>
      </c>
      <c r="R290" s="41" t="s">
        <v>22</v>
      </c>
      <c r="S290" s="41"/>
      <c r="T290" s="80"/>
      <c r="U290" s="85"/>
    </row>
    <row r="291" spans="1:21" s="103" customFormat="1" ht="23.25" customHeight="1" x14ac:dyDescent="0.25">
      <c r="A291" s="208">
        <v>270</v>
      </c>
      <c r="B291" s="41">
        <v>79</v>
      </c>
      <c r="C291" s="41" t="s">
        <v>144</v>
      </c>
      <c r="D291" s="220" t="s">
        <v>380</v>
      </c>
      <c r="E291" s="220" t="s">
        <v>478</v>
      </c>
      <c r="F291" s="34">
        <v>876</v>
      </c>
      <c r="G291" s="210" t="s">
        <v>568</v>
      </c>
      <c r="H291" s="42">
        <v>1</v>
      </c>
      <c r="I291" s="41">
        <v>3000000000</v>
      </c>
      <c r="J291" s="189" t="s">
        <v>537</v>
      </c>
      <c r="K291" s="71">
        <v>1298000</v>
      </c>
      <c r="L291" s="209">
        <v>42517</v>
      </c>
      <c r="M291" s="45">
        <v>42643</v>
      </c>
      <c r="N291" s="34" t="s">
        <v>529</v>
      </c>
      <c r="O291" s="75" t="s">
        <v>22</v>
      </c>
      <c r="P291" s="73">
        <v>13150</v>
      </c>
      <c r="Q291" s="41" t="s">
        <v>58</v>
      </c>
      <c r="R291" s="41" t="s">
        <v>534</v>
      </c>
      <c r="S291" s="41"/>
      <c r="T291" s="80"/>
      <c r="U291" s="85"/>
    </row>
    <row r="292" spans="1:21" s="103" customFormat="1" ht="23.25" customHeight="1" x14ac:dyDescent="0.25">
      <c r="A292" s="208">
        <v>271</v>
      </c>
      <c r="B292" s="41" t="s">
        <v>156</v>
      </c>
      <c r="C292" s="41" t="s">
        <v>157</v>
      </c>
      <c r="D292" s="220" t="s">
        <v>381</v>
      </c>
      <c r="E292" s="220" t="s">
        <v>445</v>
      </c>
      <c r="F292" s="34">
        <v>876</v>
      </c>
      <c r="G292" s="210" t="s">
        <v>568</v>
      </c>
      <c r="H292" s="42">
        <v>1</v>
      </c>
      <c r="I292" s="42">
        <v>60000000000</v>
      </c>
      <c r="J292" s="189" t="s">
        <v>538</v>
      </c>
      <c r="K292" s="71">
        <v>830696.39999999991</v>
      </c>
      <c r="L292" s="209">
        <v>42442</v>
      </c>
      <c r="M292" s="45">
        <v>42886</v>
      </c>
      <c r="N292" s="34" t="s">
        <v>529</v>
      </c>
      <c r="O292" s="75" t="s">
        <v>22</v>
      </c>
      <c r="P292" s="73">
        <v>13150</v>
      </c>
      <c r="Q292" s="41" t="s">
        <v>58</v>
      </c>
      <c r="R292" s="41" t="s">
        <v>22</v>
      </c>
      <c r="S292" s="41"/>
      <c r="T292" s="80"/>
      <c r="U292" s="85"/>
    </row>
    <row r="293" spans="1:21" s="103" customFormat="1" ht="23.25" customHeight="1" x14ac:dyDescent="0.25">
      <c r="A293" s="72">
        <v>272</v>
      </c>
      <c r="B293" s="41" t="s">
        <v>158</v>
      </c>
      <c r="C293" s="41" t="s">
        <v>159</v>
      </c>
      <c r="D293" s="220" t="s">
        <v>382</v>
      </c>
      <c r="E293" s="220" t="s">
        <v>477</v>
      </c>
      <c r="F293" s="34">
        <v>876</v>
      </c>
      <c r="G293" s="210" t="s">
        <v>568</v>
      </c>
      <c r="H293" s="42">
        <v>1</v>
      </c>
      <c r="I293" s="203">
        <v>30000000000</v>
      </c>
      <c r="J293" s="189" t="s">
        <v>577</v>
      </c>
      <c r="K293" s="71">
        <v>5369000</v>
      </c>
      <c r="L293" s="209">
        <v>42503</v>
      </c>
      <c r="M293" s="45">
        <v>42947</v>
      </c>
      <c r="N293" s="34" t="s">
        <v>529</v>
      </c>
      <c r="O293" s="75" t="s">
        <v>22</v>
      </c>
      <c r="P293" s="73">
        <v>13150</v>
      </c>
      <c r="Q293" s="41" t="s">
        <v>58</v>
      </c>
      <c r="R293" s="41" t="s">
        <v>22</v>
      </c>
      <c r="S293" s="41"/>
      <c r="T293" s="80"/>
      <c r="U293" s="85"/>
    </row>
    <row r="294" spans="1:21" s="103" customFormat="1" ht="23.25" customHeight="1" x14ac:dyDescent="0.25">
      <c r="A294" s="208">
        <v>273</v>
      </c>
      <c r="B294" s="41" t="s">
        <v>160</v>
      </c>
      <c r="C294" s="41" t="s">
        <v>161</v>
      </c>
      <c r="D294" s="220" t="s">
        <v>383</v>
      </c>
      <c r="E294" s="220" t="s">
        <v>477</v>
      </c>
      <c r="F294" s="34">
        <v>876</v>
      </c>
      <c r="G294" s="210" t="s">
        <v>568</v>
      </c>
      <c r="H294" s="42">
        <v>1</v>
      </c>
      <c r="I294" s="203">
        <v>60000000000</v>
      </c>
      <c r="J294" s="189" t="s">
        <v>574</v>
      </c>
      <c r="K294" s="71">
        <v>2194799.9999999995</v>
      </c>
      <c r="L294" s="209">
        <v>42503</v>
      </c>
      <c r="M294" s="45">
        <v>42947</v>
      </c>
      <c r="N294" s="34" t="s">
        <v>529</v>
      </c>
      <c r="O294" s="75" t="s">
        <v>22</v>
      </c>
      <c r="P294" s="73">
        <v>13150</v>
      </c>
      <c r="Q294" s="41" t="s">
        <v>58</v>
      </c>
      <c r="R294" s="41" t="s">
        <v>22</v>
      </c>
      <c r="S294" s="41"/>
      <c r="T294" s="80"/>
      <c r="U294" s="85"/>
    </row>
    <row r="295" spans="1:21" s="103" customFormat="1" ht="23.25" customHeight="1" x14ac:dyDescent="0.25">
      <c r="A295" s="72">
        <v>274</v>
      </c>
      <c r="B295" s="41" t="s">
        <v>162</v>
      </c>
      <c r="C295" s="41" t="s">
        <v>162</v>
      </c>
      <c r="D295" s="220" t="s">
        <v>384</v>
      </c>
      <c r="E295" s="220" t="s">
        <v>475</v>
      </c>
      <c r="F295" s="34">
        <v>876</v>
      </c>
      <c r="G295" s="210" t="s">
        <v>568</v>
      </c>
      <c r="H295" s="42">
        <v>1</v>
      </c>
      <c r="I295" s="42">
        <v>60000000000</v>
      </c>
      <c r="J295" s="190" t="s">
        <v>539</v>
      </c>
      <c r="K295" s="71">
        <v>1416000</v>
      </c>
      <c r="L295" s="209">
        <v>42381</v>
      </c>
      <c r="M295" s="45">
        <v>42825</v>
      </c>
      <c r="N295" s="34" t="s">
        <v>529</v>
      </c>
      <c r="O295" s="75" t="s">
        <v>22</v>
      </c>
      <c r="P295" s="73">
        <v>13150</v>
      </c>
      <c r="Q295" s="41" t="s">
        <v>58</v>
      </c>
      <c r="R295" s="41" t="s">
        <v>22</v>
      </c>
      <c r="S295" s="41"/>
      <c r="T295" s="80"/>
      <c r="U295" s="85"/>
    </row>
    <row r="296" spans="1:21" s="103" customFormat="1" ht="23.25" customHeight="1" x14ac:dyDescent="0.25">
      <c r="A296" s="208">
        <v>275</v>
      </c>
      <c r="B296" s="46" t="s">
        <v>163</v>
      </c>
      <c r="C296" s="46" t="s">
        <v>163</v>
      </c>
      <c r="D296" s="218" t="s">
        <v>385</v>
      </c>
      <c r="E296" s="218" t="s">
        <v>479</v>
      </c>
      <c r="F296" s="34">
        <v>876</v>
      </c>
      <c r="G296" s="210" t="s">
        <v>568</v>
      </c>
      <c r="H296" s="52">
        <v>1</v>
      </c>
      <c r="I296" s="203">
        <v>60000000000</v>
      </c>
      <c r="J296" s="189" t="s">
        <v>540</v>
      </c>
      <c r="K296" s="71">
        <v>1770000</v>
      </c>
      <c r="L296" s="36">
        <v>42380</v>
      </c>
      <c r="M296" s="36">
        <v>42491</v>
      </c>
      <c r="N296" s="34" t="s">
        <v>532</v>
      </c>
      <c r="O296" s="75" t="s">
        <v>22</v>
      </c>
      <c r="P296" s="73">
        <v>13150</v>
      </c>
      <c r="Q296" s="41" t="s">
        <v>58</v>
      </c>
      <c r="R296" s="41" t="s">
        <v>534</v>
      </c>
      <c r="S296" s="41"/>
      <c r="T296" s="80"/>
      <c r="U296" s="84"/>
    </row>
    <row r="297" spans="1:21" ht="23.25" customHeight="1" x14ac:dyDescent="0.25">
      <c r="A297" s="208">
        <v>276</v>
      </c>
      <c r="B297" s="46" t="s">
        <v>163</v>
      </c>
      <c r="C297" s="46" t="s">
        <v>163</v>
      </c>
      <c r="D297" s="218" t="s">
        <v>386</v>
      </c>
      <c r="E297" s="218" t="s">
        <v>479</v>
      </c>
      <c r="F297" s="34">
        <v>797</v>
      </c>
      <c r="G297" s="34" t="s">
        <v>508</v>
      </c>
      <c r="H297" s="52">
        <v>12000</v>
      </c>
      <c r="I297" s="203">
        <v>60000000000</v>
      </c>
      <c r="J297" s="189" t="s">
        <v>540</v>
      </c>
      <c r="K297" s="71">
        <v>2124000</v>
      </c>
      <c r="L297" s="36">
        <v>42380</v>
      </c>
      <c r="M297" s="36">
        <v>42491</v>
      </c>
      <c r="N297" s="34" t="s">
        <v>532</v>
      </c>
      <c r="O297" s="175" t="s">
        <v>22</v>
      </c>
      <c r="P297" s="173">
        <v>13150</v>
      </c>
      <c r="Q297" s="41" t="s">
        <v>58</v>
      </c>
      <c r="R297" s="41" t="s">
        <v>534</v>
      </c>
      <c r="S297" s="41"/>
      <c r="T297" s="80"/>
      <c r="U297" s="84"/>
    </row>
    <row r="298" spans="1:21" s="103" customFormat="1" ht="23.25" customHeight="1" x14ac:dyDescent="0.25">
      <c r="A298" s="208">
        <v>277</v>
      </c>
      <c r="B298" s="41" t="s">
        <v>164</v>
      </c>
      <c r="C298" s="41" t="s">
        <v>164</v>
      </c>
      <c r="D298" s="218" t="s">
        <v>387</v>
      </c>
      <c r="E298" s="218" t="s">
        <v>480</v>
      </c>
      <c r="F298" s="34">
        <v>876</v>
      </c>
      <c r="G298" s="210" t="s">
        <v>568</v>
      </c>
      <c r="H298" s="59">
        <v>1</v>
      </c>
      <c r="I298" s="203">
        <v>60000000000</v>
      </c>
      <c r="J298" s="189" t="s">
        <v>540</v>
      </c>
      <c r="K298" s="71">
        <v>7906000</v>
      </c>
      <c r="L298" s="36">
        <v>42380</v>
      </c>
      <c r="M298" s="36">
        <v>42766</v>
      </c>
      <c r="N298" s="34" t="s">
        <v>532</v>
      </c>
      <c r="O298" s="75" t="s">
        <v>22</v>
      </c>
      <c r="P298" s="73">
        <v>13150</v>
      </c>
      <c r="Q298" s="41" t="s">
        <v>58</v>
      </c>
      <c r="R298" s="41" t="s">
        <v>534</v>
      </c>
      <c r="S298" s="41"/>
      <c r="T298" s="80"/>
      <c r="U298" s="84"/>
    </row>
    <row r="299" spans="1:21" s="103" customFormat="1" ht="23.25" customHeight="1" x14ac:dyDescent="0.25">
      <c r="A299" s="208">
        <v>278</v>
      </c>
      <c r="B299" s="41" t="s">
        <v>165</v>
      </c>
      <c r="C299" s="41" t="s">
        <v>166</v>
      </c>
      <c r="D299" s="218" t="s">
        <v>388</v>
      </c>
      <c r="E299" s="218" t="s">
        <v>481</v>
      </c>
      <c r="F299" s="34">
        <v>356</v>
      </c>
      <c r="G299" s="34" t="s">
        <v>522</v>
      </c>
      <c r="H299" s="34">
        <v>52560</v>
      </c>
      <c r="I299" s="203">
        <v>60000000000</v>
      </c>
      <c r="J299" s="188" t="s">
        <v>555</v>
      </c>
      <c r="K299" s="71">
        <v>10974600</v>
      </c>
      <c r="L299" s="36">
        <v>42625</v>
      </c>
      <c r="M299" s="36">
        <v>43100</v>
      </c>
      <c r="N299" s="34" t="s">
        <v>543</v>
      </c>
      <c r="O299" s="75" t="s">
        <v>22</v>
      </c>
      <c r="P299" s="73">
        <v>13176</v>
      </c>
      <c r="Q299" s="41" t="s">
        <v>58</v>
      </c>
      <c r="R299" s="41" t="s">
        <v>22</v>
      </c>
      <c r="S299" s="41"/>
      <c r="T299" s="80"/>
      <c r="U299" s="84"/>
    </row>
    <row r="300" spans="1:21" s="103" customFormat="1" ht="23.25" customHeight="1" x14ac:dyDescent="0.25">
      <c r="A300" s="72">
        <v>279</v>
      </c>
      <c r="B300" s="41" t="s">
        <v>165</v>
      </c>
      <c r="C300" s="41" t="s">
        <v>166</v>
      </c>
      <c r="D300" s="218" t="s">
        <v>389</v>
      </c>
      <c r="E300" s="218" t="s">
        <v>481</v>
      </c>
      <c r="F300" s="34">
        <v>356</v>
      </c>
      <c r="G300" s="34" t="s">
        <v>522</v>
      </c>
      <c r="H300" s="34">
        <v>78840</v>
      </c>
      <c r="I300" s="34">
        <v>60000000000</v>
      </c>
      <c r="J300" s="188" t="s">
        <v>538</v>
      </c>
      <c r="K300" s="71">
        <v>10249000</v>
      </c>
      <c r="L300" s="36">
        <v>42625</v>
      </c>
      <c r="M300" s="36">
        <v>43131</v>
      </c>
      <c r="N300" s="34" t="s">
        <v>543</v>
      </c>
      <c r="O300" s="75" t="s">
        <v>22</v>
      </c>
      <c r="P300" s="73">
        <v>13176</v>
      </c>
      <c r="Q300" s="41" t="s">
        <v>58</v>
      </c>
      <c r="R300" s="41" t="s">
        <v>22</v>
      </c>
      <c r="S300" s="41"/>
      <c r="T300" s="80"/>
      <c r="U300" s="84"/>
    </row>
    <row r="301" spans="1:21" s="103" customFormat="1" ht="23.25" customHeight="1" x14ac:dyDescent="0.25">
      <c r="A301" s="208">
        <v>280</v>
      </c>
      <c r="B301" s="41" t="s">
        <v>165</v>
      </c>
      <c r="C301" s="41" t="s">
        <v>166</v>
      </c>
      <c r="D301" s="218" t="s">
        <v>390</v>
      </c>
      <c r="E301" s="218" t="s">
        <v>481</v>
      </c>
      <c r="F301" s="34">
        <v>356</v>
      </c>
      <c r="G301" s="34" t="s">
        <v>522</v>
      </c>
      <c r="H301" s="34">
        <v>35040</v>
      </c>
      <c r="I301" s="34">
        <v>60000000000</v>
      </c>
      <c r="J301" s="188" t="s">
        <v>538</v>
      </c>
      <c r="K301" s="71">
        <v>4555000</v>
      </c>
      <c r="L301" s="36">
        <v>42625</v>
      </c>
      <c r="M301" s="36">
        <v>43131</v>
      </c>
      <c r="N301" s="34" t="s">
        <v>529</v>
      </c>
      <c r="O301" s="75" t="s">
        <v>22</v>
      </c>
      <c r="P301" s="73">
        <v>13150</v>
      </c>
      <c r="Q301" s="41" t="s">
        <v>58</v>
      </c>
      <c r="R301" s="41" t="s">
        <v>22</v>
      </c>
      <c r="S301" s="41"/>
      <c r="T301" s="80"/>
      <c r="U301" s="84"/>
    </row>
    <row r="302" spans="1:21" s="103" customFormat="1" ht="23.25" customHeight="1" x14ac:dyDescent="0.25">
      <c r="A302" s="72">
        <v>281</v>
      </c>
      <c r="B302" s="41" t="s">
        <v>165</v>
      </c>
      <c r="C302" s="41" t="s">
        <v>166</v>
      </c>
      <c r="D302" s="218" t="s">
        <v>391</v>
      </c>
      <c r="E302" s="218" t="s">
        <v>481</v>
      </c>
      <c r="F302" s="34">
        <v>356</v>
      </c>
      <c r="G302" s="34" t="s">
        <v>522</v>
      </c>
      <c r="H302" s="34">
        <v>8760</v>
      </c>
      <c r="I302" s="34">
        <v>60000000000</v>
      </c>
      <c r="J302" s="188" t="s">
        <v>538</v>
      </c>
      <c r="K302" s="71">
        <v>1694000</v>
      </c>
      <c r="L302" s="36">
        <v>42685</v>
      </c>
      <c r="M302" s="36">
        <v>43100</v>
      </c>
      <c r="N302" s="40" t="s">
        <v>531</v>
      </c>
      <c r="O302" s="34" t="s">
        <v>534</v>
      </c>
      <c r="P302" s="73">
        <v>3363</v>
      </c>
      <c r="Q302" s="41" t="s">
        <v>58</v>
      </c>
      <c r="R302" s="41" t="s">
        <v>534</v>
      </c>
      <c r="S302" s="41">
        <v>1</v>
      </c>
      <c r="T302" s="80"/>
      <c r="U302" s="84"/>
    </row>
    <row r="303" spans="1:21" s="103" customFormat="1" ht="23.25" customHeight="1" x14ac:dyDescent="0.25">
      <c r="A303" s="208">
        <v>282</v>
      </c>
      <c r="B303" s="41" t="s">
        <v>165</v>
      </c>
      <c r="C303" s="41" t="s">
        <v>166</v>
      </c>
      <c r="D303" s="218" t="s">
        <v>392</v>
      </c>
      <c r="E303" s="218" t="s">
        <v>481</v>
      </c>
      <c r="F303" s="34">
        <v>356</v>
      </c>
      <c r="G303" s="34" t="s">
        <v>522</v>
      </c>
      <c r="H303" s="34">
        <v>17520</v>
      </c>
      <c r="I303" s="34">
        <v>12000000000</v>
      </c>
      <c r="J303" s="188" t="s">
        <v>535</v>
      </c>
      <c r="K303" s="71">
        <v>3605269.1039999998</v>
      </c>
      <c r="L303" s="36">
        <v>42655</v>
      </c>
      <c r="M303" s="36">
        <v>43100</v>
      </c>
      <c r="N303" s="40" t="s">
        <v>531</v>
      </c>
      <c r="O303" s="34" t="s">
        <v>534</v>
      </c>
      <c r="P303" s="73">
        <v>3363</v>
      </c>
      <c r="Q303" s="41" t="s">
        <v>58</v>
      </c>
      <c r="R303" s="41" t="s">
        <v>534</v>
      </c>
      <c r="S303" s="41">
        <v>1</v>
      </c>
      <c r="T303" s="80"/>
      <c r="U303" s="84"/>
    </row>
    <row r="304" spans="1:21" s="103" customFormat="1" ht="23.25" customHeight="1" x14ac:dyDescent="0.25">
      <c r="A304" s="208">
        <v>283</v>
      </c>
      <c r="B304" s="41" t="s">
        <v>165</v>
      </c>
      <c r="C304" s="41" t="s">
        <v>166</v>
      </c>
      <c r="D304" s="218" t="s">
        <v>393</v>
      </c>
      <c r="E304" s="218" t="s">
        <v>481</v>
      </c>
      <c r="F304" s="34">
        <v>356</v>
      </c>
      <c r="G304" s="34" t="s">
        <v>522</v>
      </c>
      <c r="H304" s="34">
        <v>122640</v>
      </c>
      <c r="I304" s="34">
        <v>12000000000</v>
      </c>
      <c r="J304" s="188" t="s">
        <v>535</v>
      </c>
      <c r="K304" s="71">
        <v>11843781.4</v>
      </c>
      <c r="L304" s="36">
        <v>42625</v>
      </c>
      <c r="M304" s="36">
        <v>43100</v>
      </c>
      <c r="N304" s="34" t="s">
        <v>543</v>
      </c>
      <c r="O304" s="75" t="s">
        <v>22</v>
      </c>
      <c r="P304" s="73">
        <v>13176</v>
      </c>
      <c r="Q304" s="41" t="s">
        <v>58</v>
      </c>
      <c r="R304" s="41" t="s">
        <v>22</v>
      </c>
      <c r="S304" s="41"/>
      <c r="T304" s="80"/>
      <c r="U304" s="84"/>
    </row>
    <row r="305" spans="1:21" s="103" customFormat="1" ht="23.25" customHeight="1" x14ac:dyDescent="0.25">
      <c r="A305" s="208">
        <v>284</v>
      </c>
      <c r="B305" s="41" t="s">
        <v>165</v>
      </c>
      <c r="C305" s="41" t="s">
        <v>166</v>
      </c>
      <c r="D305" s="218" t="s">
        <v>394</v>
      </c>
      <c r="E305" s="218" t="s">
        <v>481</v>
      </c>
      <c r="F305" s="34">
        <v>642</v>
      </c>
      <c r="G305" s="34" t="s">
        <v>570</v>
      </c>
      <c r="H305" s="34">
        <v>22</v>
      </c>
      <c r="I305" s="34">
        <v>12000000000</v>
      </c>
      <c r="J305" s="188" t="s">
        <v>535</v>
      </c>
      <c r="K305" s="71">
        <v>1127937.2860000001</v>
      </c>
      <c r="L305" s="36">
        <v>42685</v>
      </c>
      <c r="M305" s="36">
        <v>43100</v>
      </c>
      <c r="N305" s="40" t="s">
        <v>531</v>
      </c>
      <c r="O305" s="34" t="s">
        <v>534</v>
      </c>
      <c r="P305" s="73">
        <v>3363</v>
      </c>
      <c r="Q305" s="41" t="s">
        <v>58</v>
      </c>
      <c r="R305" s="41" t="s">
        <v>534</v>
      </c>
      <c r="S305" s="41"/>
      <c r="T305" s="80"/>
      <c r="U305" s="84"/>
    </row>
    <row r="306" spans="1:21" s="103" customFormat="1" ht="23.25" customHeight="1" x14ac:dyDescent="0.25">
      <c r="A306" s="208">
        <v>285</v>
      </c>
      <c r="B306" s="41" t="s">
        <v>165</v>
      </c>
      <c r="C306" s="41" t="s">
        <v>166</v>
      </c>
      <c r="D306" s="167" t="s">
        <v>395</v>
      </c>
      <c r="E306" s="167" t="s">
        <v>481</v>
      </c>
      <c r="F306" s="34">
        <v>642</v>
      </c>
      <c r="G306" s="34" t="s">
        <v>570</v>
      </c>
      <c r="H306" s="52">
        <v>25</v>
      </c>
      <c r="I306" s="48">
        <v>18000000000</v>
      </c>
      <c r="J306" s="189" t="s">
        <v>536</v>
      </c>
      <c r="K306" s="71">
        <v>2211000</v>
      </c>
      <c r="L306" s="36">
        <v>42446</v>
      </c>
      <c r="M306" s="53">
        <v>42916</v>
      </c>
      <c r="N306" s="34" t="s">
        <v>529</v>
      </c>
      <c r="O306" s="75" t="s">
        <v>22</v>
      </c>
      <c r="P306" s="73">
        <v>13150</v>
      </c>
      <c r="Q306" s="41" t="s">
        <v>58</v>
      </c>
      <c r="R306" s="41" t="s">
        <v>22</v>
      </c>
      <c r="S306" s="41"/>
      <c r="T306" s="80"/>
      <c r="U306" s="96"/>
    </row>
    <row r="307" spans="1:21" s="103" customFormat="1" ht="23.25" customHeight="1" x14ac:dyDescent="0.25">
      <c r="A307" s="72">
        <v>286</v>
      </c>
      <c r="B307" s="41" t="s">
        <v>165</v>
      </c>
      <c r="C307" s="41" t="s">
        <v>166</v>
      </c>
      <c r="D307" s="167" t="s">
        <v>396</v>
      </c>
      <c r="E307" s="218" t="s">
        <v>481</v>
      </c>
      <c r="F307" s="41">
        <v>356</v>
      </c>
      <c r="G307" s="41" t="s">
        <v>522</v>
      </c>
      <c r="H307" s="60">
        <v>171059</v>
      </c>
      <c r="I307" s="48">
        <v>18000000000</v>
      </c>
      <c r="J307" s="189" t="s">
        <v>536</v>
      </c>
      <c r="K307" s="71">
        <v>18570000</v>
      </c>
      <c r="L307" s="36">
        <v>42655</v>
      </c>
      <c r="M307" s="53">
        <v>43159</v>
      </c>
      <c r="N307" s="41" t="s">
        <v>530</v>
      </c>
      <c r="O307" s="75" t="s">
        <v>22</v>
      </c>
      <c r="P307" s="73">
        <v>13176</v>
      </c>
      <c r="Q307" s="41" t="s">
        <v>58</v>
      </c>
      <c r="R307" s="41" t="s">
        <v>22</v>
      </c>
      <c r="S307" s="41"/>
      <c r="T307" s="80"/>
      <c r="U307" s="96"/>
    </row>
    <row r="308" spans="1:21" s="103" customFormat="1" ht="23.25" customHeight="1" x14ac:dyDescent="0.25">
      <c r="A308" s="208">
        <v>287</v>
      </c>
      <c r="B308" s="41" t="s">
        <v>165</v>
      </c>
      <c r="C308" s="41" t="s">
        <v>166</v>
      </c>
      <c r="D308" s="167" t="s">
        <v>397</v>
      </c>
      <c r="E308" s="218" t="s">
        <v>481</v>
      </c>
      <c r="F308" s="41">
        <v>356</v>
      </c>
      <c r="G308" s="41" t="s">
        <v>522</v>
      </c>
      <c r="H308" s="60">
        <v>143519</v>
      </c>
      <c r="I308" s="48">
        <v>18000000000</v>
      </c>
      <c r="J308" s="189" t="s">
        <v>536</v>
      </c>
      <c r="K308" s="71">
        <v>19767000</v>
      </c>
      <c r="L308" s="36">
        <v>42655</v>
      </c>
      <c r="M308" s="53">
        <v>43159</v>
      </c>
      <c r="N308" s="41" t="s">
        <v>530</v>
      </c>
      <c r="O308" s="75" t="s">
        <v>22</v>
      </c>
      <c r="P308" s="73">
        <v>13176</v>
      </c>
      <c r="Q308" s="41" t="s">
        <v>58</v>
      </c>
      <c r="R308" s="41" t="s">
        <v>22</v>
      </c>
      <c r="S308" s="41"/>
      <c r="T308" s="80"/>
      <c r="U308" s="96"/>
    </row>
    <row r="309" spans="1:21" s="103" customFormat="1" ht="23.25" customHeight="1" x14ac:dyDescent="0.25">
      <c r="A309" s="72">
        <v>288</v>
      </c>
      <c r="B309" s="41" t="s">
        <v>165</v>
      </c>
      <c r="C309" s="41" t="s">
        <v>166</v>
      </c>
      <c r="D309" s="167" t="s">
        <v>398</v>
      </c>
      <c r="E309" s="218" t="s">
        <v>481</v>
      </c>
      <c r="F309" s="41">
        <v>356</v>
      </c>
      <c r="G309" s="41" t="s">
        <v>522</v>
      </c>
      <c r="H309" s="60">
        <v>111764</v>
      </c>
      <c r="I309" s="48">
        <v>18000000000</v>
      </c>
      <c r="J309" s="189" t="s">
        <v>536</v>
      </c>
      <c r="K309" s="71">
        <v>7947000</v>
      </c>
      <c r="L309" s="36">
        <v>42655</v>
      </c>
      <c r="M309" s="53">
        <v>43159</v>
      </c>
      <c r="N309" s="34" t="s">
        <v>529</v>
      </c>
      <c r="O309" s="75" t="s">
        <v>22</v>
      </c>
      <c r="P309" s="73">
        <v>13150</v>
      </c>
      <c r="Q309" s="41" t="s">
        <v>58</v>
      </c>
      <c r="R309" s="41" t="s">
        <v>22</v>
      </c>
      <c r="S309" s="41"/>
      <c r="T309" s="80"/>
      <c r="U309" s="96"/>
    </row>
    <row r="310" spans="1:21" s="103" customFormat="1" ht="23.25" customHeight="1" x14ac:dyDescent="0.25">
      <c r="A310" s="208">
        <v>289</v>
      </c>
      <c r="B310" s="41" t="s">
        <v>165</v>
      </c>
      <c r="C310" s="41" t="s">
        <v>166</v>
      </c>
      <c r="D310" s="167" t="s">
        <v>399</v>
      </c>
      <c r="E310" s="218" t="s">
        <v>481</v>
      </c>
      <c r="F310" s="41">
        <v>356</v>
      </c>
      <c r="G310" s="52" t="s">
        <v>522</v>
      </c>
      <c r="H310" s="52">
        <v>148920</v>
      </c>
      <c r="I310" s="48">
        <v>85000000000</v>
      </c>
      <c r="J310" s="189" t="s">
        <v>549</v>
      </c>
      <c r="K310" s="71">
        <v>10632000</v>
      </c>
      <c r="L310" s="36">
        <v>42625</v>
      </c>
      <c r="M310" s="53">
        <v>43131</v>
      </c>
      <c r="N310" s="41" t="s">
        <v>543</v>
      </c>
      <c r="O310" s="75" t="s">
        <v>22</v>
      </c>
      <c r="P310" s="73">
        <v>13176</v>
      </c>
      <c r="Q310" s="41" t="s">
        <v>58</v>
      </c>
      <c r="R310" s="41" t="s">
        <v>22</v>
      </c>
      <c r="S310" s="41"/>
      <c r="T310" s="80"/>
      <c r="U310" s="96"/>
    </row>
    <row r="311" spans="1:21" s="103" customFormat="1" ht="23.25" customHeight="1" x14ac:dyDescent="0.25">
      <c r="A311" s="208">
        <v>290</v>
      </c>
      <c r="B311" s="41">
        <v>85</v>
      </c>
      <c r="C311" s="41" t="s">
        <v>167</v>
      </c>
      <c r="D311" s="167" t="s">
        <v>400</v>
      </c>
      <c r="E311" s="167" t="s">
        <v>482</v>
      </c>
      <c r="F311" s="34">
        <v>876</v>
      </c>
      <c r="G311" s="210" t="s">
        <v>568</v>
      </c>
      <c r="H311" s="34">
        <v>1</v>
      </c>
      <c r="I311" s="41">
        <v>60000000000</v>
      </c>
      <c r="J311" s="189" t="s">
        <v>538</v>
      </c>
      <c r="K311" s="71">
        <v>1016000</v>
      </c>
      <c r="L311" s="44">
        <v>42380</v>
      </c>
      <c r="M311" s="44">
        <v>42735</v>
      </c>
      <c r="N311" s="40" t="s">
        <v>532</v>
      </c>
      <c r="O311" s="75" t="s">
        <v>22</v>
      </c>
      <c r="P311" s="73">
        <v>13150</v>
      </c>
      <c r="Q311" s="41" t="s">
        <v>58</v>
      </c>
      <c r="R311" s="41" t="s">
        <v>534</v>
      </c>
      <c r="S311" s="41">
        <v>22</v>
      </c>
      <c r="T311" s="80"/>
      <c r="U311" s="97"/>
    </row>
    <row r="312" spans="1:21" s="103" customFormat="1" ht="23.25" customHeight="1" x14ac:dyDescent="0.25">
      <c r="A312" s="208">
        <v>291</v>
      </c>
      <c r="B312" s="41">
        <v>85</v>
      </c>
      <c r="C312" s="41" t="s">
        <v>167</v>
      </c>
      <c r="D312" s="167" t="s">
        <v>400</v>
      </c>
      <c r="E312" s="167" t="s">
        <v>482</v>
      </c>
      <c r="F312" s="34">
        <v>876</v>
      </c>
      <c r="G312" s="210" t="s">
        <v>568</v>
      </c>
      <c r="H312" s="34">
        <v>1</v>
      </c>
      <c r="I312" s="41">
        <v>12000000000</v>
      </c>
      <c r="J312" s="189" t="s">
        <v>535</v>
      </c>
      <c r="K312" s="71">
        <v>3000000</v>
      </c>
      <c r="L312" s="44">
        <v>42709</v>
      </c>
      <c r="M312" s="44">
        <v>43100</v>
      </c>
      <c r="N312" s="40" t="s">
        <v>532</v>
      </c>
      <c r="O312" s="75" t="s">
        <v>22</v>
      </c>
      <c r="P312" s="73">
        <v>13150</v>
      </c>
      <c r="Q312" s="41" t="s">
        <v>58</v>
      </c>
      <c r="R312" s="41" t="s">
        <v>534</v>
      </c>
      <c r="S312" s="41">
        <v>22</v>
      </c>
      <c r="T312" s="80"/>
      <c r="U312" s="97"/>
    </row>
    <row r="313" spans="1:21" s="103" customFormat="1" ht="23.25" customHeight="1" x14ac:dyDescent="0.25">
      <c r="A313" s="208">
        <v>292</v>
      </c>
      <c r="B313" s="41">
        <v>85</v>
      </c>
      <c r="C313" s="41" t="s">
        <v>167</v>
      </c>
      <c r="D313" s="167" t="s">
        <v>400</v>
      </c>
      <c r="E313" s="167" t="s">
        <v>482</v>
      </c>
      <c r="F313" s="34">
        <v>876</v>
      </c>
      <c r="G313" s="210" t="s">
        <v>568</v>
      </c>
      <c r="H313" s="34">
        <v>1</v>
      </c>
      <c r="I313" s="34">
        <v>60000000000</v>
      </c>
      <c r="J313" s="188" t="s">
        <v>538</v>
      </c>
      <c r="K313" s="71">
        <v>3083000</v>
      </c>
      <c r="L313" s="44">
        <v>42709</v>
      </c>
      <c r="M313" s="36">
        <v>43100</v>
      </c>
      <c r="N313" s="40" t="s">
        <v>532</v>
      </c>
      <c r="O313" s="75" t="s">
        <v>22</v>
      </c>
      <c r="P313" s="73">
        <v>13150</v>
      </c>
      <c r="Q313" s="41" t="s">
        <v>58</v>
      </c>
      <c r="R313" s="41" t="s">
        <v>534</v>
      </c>
      <c r="S313" s="41">
        <v>22</v>
      </c>
      <c r="T313" s="80"/>
      <c r="U313" s="81"/>
    </row>
    <row r="314" spans="1:21" s="103" customFormat="1" ht="23.25" customHeight="1" x14ac:dyDescent="0.25">
      <c r="A314" s="72">
        <v>293</v>
      </c>
      <c r="B314" s="41">
        <v>85</v>
      </c>
      <c r="C314" s="41" t="s">
        <v>167</v>
      </c>
      <c r="D314" s="167" t="s">
        <v>400</v>
      </c>
      <c r="E314" s="167" t="s">
        <v>483</v>
      </c>
      <c r="F314" s="34">
        <v>876</v>
      </c>
      <c r="G314" s="210" t="s">
        <v>568</v>
      </c>
      <c r="H314" s="34">
        <v>1</v>
      </c>
      <c r="I314" s="34">
        <v>18000000000</v>
      </c>
      <c r="J314" s="188" t="s">
        <v>536</v>
      </c>
      <c r="K314" s="71">
        <v>1040500</v>
      </c>
      <c r="L314" s="44">
        <v>42395</v>
      </c>
      <c r="M314" s="36">
        <v>42735</v>
      </c>
      <c r="N314" s="40" t="s">
        <v>532</v>
      </c>
      <c r="O314" s="75" t="s">
        <v>22</v>
      </c>
      <c r="P314" s="73">
        <v>13150</v>
      </c>
      <c r="Q314" s="41" t="s">
        <v>58</v>
      </c>
      <c r="R314" s="41" t="s">
        <v>534</v>
      </c>
      <c r="S314" s="41">
        <v>22</v>
      </c>
      <c r="T314" s="80"/>
      <c r="U314" s="81"/>
    </row>
    <row r="315" spans="1:21" s="103" customFormat="1" ht="23.25" customHeight="1" x14ac:dyDescent="0.25">
      <c r="A315" s="208">
        <v>294</v>
      </c>
      <c r="B315" s="41">
        <v>85</v>
      </c>
      <c r="C315" s="41" t="s">
        <v>167</v>
      </c>
      <c r="D315" s="167" t="s">
        <v>400</v>
      </c>
      <c r="E315" s="167" t="s">
        <v>482</v>
      </c>
      <c r="F315" s="34">
        <v>876</v>
      </c>
      <c r="G315" s="210" t="s">
        <v>568</v>
      </c>
      <c r="H315" s="34">
        <v>1</v>
      </c>
      <c r="I315" s="34">
        <v>60000000000</v>
      </c>
      <c r="J315" s="188" t="s">
        <v>538</v>
      </c>
      <c r="K315" s="71">
        <v>3827500</v>
      </c>
      <c r="L315" s="44">
        <v>42664</v>
      </c>
      <c r="M315" s="44">
        <v>43100</v>
      </c>
      <c r="N315" s="40" t="s">
        <v>532</v>
      </c>
      <c r="O315" s="75" t="s">
        <v>22</v>
      </c>
      <c r="P315" s="73">
        <v>13150</v>
      </c>
      <c r="Q315" s="41" t="s">
        <v>58</v>
      </c>
      <c r="R315" s="41" t="s">
        <v>534</v>
      </c>
      <c r="S315" s="41">
        <v>22</v>
      </c>
      <c r="T315" s="80"/>
      <c r="U315" s="97"/>
    </row>
    <row r="316" spans="1:21" s="103" customFormat="1" ht="23.25" customHeight="1" x14ac:dyDescent="0.25">
      <c r="A316" s="72">
        <v>295</v>
      </c>
      <c r="B316" s="41">
        <v>85</v>
      </c>
      <c r="C316" s="41" t="s">
        <v>167</v>
      </c>
      <c r="D316" s="167" t="s">
        <v>400</v>
      </c>
      <c r="E316" s="167" t="s">
        <v>482</v>
      </c>
      <c r="F316" s="34">
        <v>876</v>
      </c>
      <c r="G316" s="210" t="s">
        <v>568</v>
      </c>
      <c r="H316" s="34">
        <v>1</v>
      </c>
      <c r="I316" s="41">
        <v>60000000000</v>
      </c>
      <c r="J316" s="189" t="s">
        <v>538</v>
      </c>
      <c r="K316" s="71">
        <v>10500000</v>
      </c>
      <c r="L316" s="44">
        <v>42636</v>
      </c>
      <c r="M316" s="53">
        <v>43100</v>
      </c>
      <c r="N316" s="40" t="s">
        <v>546</v>
      </c>
      <c r="O316" s="75" t="s">
        <v>22</v>
      </c>
      <c r="P316" s="73">
        <v>13176</v>
      </c>
      <c r="Q316" s="41" t="s">
        <v>58</v>
      </c>
      <c r="R316" s="41" t="s">
        <v>534</v>
      </c>
      <c r="S316" s="41">
        <v>22</v>
      </c>
      <c r="T316" s="80"/>
      <c r="U316" s="97"/>
    </row>
    <row r="317" spans="1:21" ht="23.25" customHeight="1" x14ac:dyDescent="0.25">
      <c r="A317" s="208">
        <v>296</v>
      </c>
      <c r="B317" s="41" t="s">
        <v>168</v>
      </c>
      <c r="C317" s="41">
        <v>55</v>
      </c>
      <c r="D317" s="167" t="s">
        <v>401</v>
      </c>
      <c r="E317" s="167" t="s">
        <v>484</v>
      </c>
      <c r="F317" s="41">
        <v>796</v>
      </c>
      <c r="G317" s="34" t="s">
        <v>508</v>
      </c>
      <c r="H317" s="41">
        <v>721</v>
      </c>
      <c r="I317" s="41">
        <v>3000000000</v>
      </c>
      <c r="J317" s="189" t="s">
        <v>537</v>
      </c>
      <c r="K317" s="71">
        <v>8422340</v>
      </c>
      <c r="L317" s="44">
        <v>42443</v>
      </c>
      <c r="M317" s="44">
        <v>42643</v>
      </c>
      <c r="N317" s="41" t="s">
        <v>532</v>
      </c>
      <c r="O317" s="175" t="s">
        <v>22</v>
      </c>
      <c r="P317" s="173">
        <v>13150</v>
      </c>
      <c r="Q317" s="41" t="s">
        <v>58</v>
      </c>
      <c r="R317" s="41" t="s">
        <v>534</v>
      </c>
      <c r="S317" s="41"/>
      <c r="T317" s="80"/>
      <c r="U317" s="89"/>
    </row>
    <row r="318" spans="1:21" ht="23.25" customHeight="1" x14ac:dyDescent="0.25">
      <c r="A318" s="208">
        <v>297</v>
      </c>
      <c r="B318" s="41" t="s">
        <v>168</v>
      </c>
      <c r="C318" s="41">
        <v>55</v>
      </c>
      <c r="D318" s="167" t="s">
        <v>402</v>
      </c>
      <c r="E318" s="167" t="s">
        <v>485</v>
      </c>
      <c r="F318" s="41">
        <v>796</v>
      </c>
      <c r="G318" s="34" t="s">
        <v>508</v>
      </c>
      <c r="H318" s="41">
        <v>296</v>
      </c>
      <c r="I318" s="41">
        <v>3000000000</v>
      </c>
      <c r="J318" s="189" t="s">
        <v>537</v>
      </c>
      <c r="K318" s="71">
        <v>10952000</v>
      </c>
      <c r="L318" s="44">
        <v>42433</v>
      </c>
      <c r="M318" s="44">
        <v>42613</v>
      </c>
      <c r="N318" s="41" t="s">
        <v>543</v>
      </c>
      <c r="O318" s="175" t="s">
        <v>22</v>
      </c>
      <c r="P318" s="173">
        <v>13176</v>
      </c>
      <c r="Q318" s="41" t="s">
        <v>58</v>
      </c>
      <c r="R318" s="41" t="s">
        <v>534</v>
      </c>
      <c r="S318" s="41"/>
      <c r="T318" s="80"/>
      <c r="U318" s="89"/>
    </row>
    <row r="319" spans="1:21" ht="23.25" customHeight="1" x14ac:dyDescent="0.25">
      <c r="A319" s="208">
        <v>298</v>
      </c>
      <c r="B319" s="41" t="s">
        <v>169</v>
      </c>
      <c r="C319" s="46" t="s">
        <v>170</v>
      </c>
      <c r="D319" s="167" t="s">
        <v>403</v>
      </c>
      <c r="E319" s="167" t="s">
        <v>486</v>
      </c>
      <c r="F319" s="41">
        <v>796</v>
      </c>
      <c r="G319" s="34" t="s">
        <v>508</v>
      </c>
      <c r="H319" s="41">
        <v>2363</v>
      </c>
      <c r="I319" s="41">
        <v>60000000000</v>
      </c>
      <c r="J319" s="189" t="s">
        <v>538</v>
      </c>
      <c r="K319" s="71">
        <v>2067300.0000000002</v>
      </c>
      <c r="L319" s="44">
        <v>42625</v>
      </c>
      <c r="M319" s="44">
        <v>42723</v>
      </c>
      <c r="N319" s="41" t="s">
        <v>532</v>
      </c>
      <c r="O319" s="175" t="s">
        <v>22</v>
      </c>
      <c r="P319" s="173">
        <v>13150</v>
      </c>
      <c r="Q319" s="41" t="s">
        <v>58</v>
      </c>
      <c r="R319" s="41" t="s">
        <v>534</v>
      </c>
      <c r="S319" s="41"/>
      <c r="T319" s="80"/>
      <c r="U319" s="89"/>
    </row>
    <row r="320" spans="1:21" ht="23.25" customHeight="1" x14ac:dyDescent="0.25">
      <c r="A320" s="208">
        <v>299</v>
      </c>
      <c r="B320" s="41" t="s">
        <v>169</v>
      </c>
      <c r="C320" s="46" t="s">
        <v>170</v>
      </c>
      <c r="D320" s="167" t="s">
        <v>403</v>
      </c>
      <c r="E320" s="167" t="s">
        <v>484</v>
      </c>
      <c r="F320" s="41">
        <v>796</v>
      </c>
      <c r="G320" s="34" t="s">
        <v>508</v>
      </c>
      <c r="H320" s="41">
        <v>2100</v>
      </c>
      <c r="I320" s="41">
        <v>3000000000</v>
      </c>
      <c r="J320" s="189" t="s">
        <v>537</v>
      </c>
      <c r="K320" s="71">
        <v>1693380</v>
      </c>
      <c r="L320" s="44">
        <v>42625</v>
      </c>
      <c r="M320" s="44">
        <v>42723</v>
      </c>
      <c r="N320" s="41" t="s">
        <v>532</v>
      </c>
      <c r="O320" s="175" t="s">
        <v>22</v>
      </c>
      <c r="P320" s="173">
        <v>13150</v>
      </c>
      <c r="Q320" s="41" t="s">
        <v>58</v>
      </c>
      <c r="R320" s="41" t="s">
        <v>534</v>
      </c>
      <c r="S320" s="41"/>
      <c r="T320" s="80"/>
      <c r="U320" s="98"/>
    </row>
    <row r="321" spans="1:21" ht="23.25" customHeight="1" x14ac:dyDescent="0.25">
      <c r="A321" s="72">
        <v>300</v>
      </c>
      <c r="B321" s="41" t="s">
        <v>169</v>
      </c>
      <c r="C321" s="46" t="s">
        <v>170</v>
      </c>
      <c r="D321" s="167" t="s">
        <v>403</v>
      </c>
      <c r="E321" s="167" t="s">
        <v>486</v>
      </c>
      <c r="F321" s="41">
        <v>796</v>
      </c>
      <c r="G321" s="34" t="s">
        <v>508</v>
      </c>
      <c r="H321" s="41">
        <v>1259</v>
      </c>
      <c r="I321" s="34">
        <v>12000000000</v>
      </c>
      <c r="J321" s="189" t="s">
        <v>535</v>
      </c>
      <c r="K321" s="71">
        <v>1007940</v>
      </c>
      <c r="L321" s="44">
        <v>42625</v>
      </c>
      <c r="M321" s="44">
        <v>42723</v>
      </c>
      <c r="N321" s="41" t="s">
        <v>532</v>
      </c>
      <c r="O321" s="175" t="s">
        <v>22</v>
      </c>
      <c r="P321" s="173">
        <v>13150</v>
      </c>
      <c r="Q321" s="41" t="s">
        <v>58</v>
      </c>
      <c r="R321" s="41" t="s">
        <v>534</v>
      </c>
      <c r="S321" s="41"/>
      <c r="T321" s="80"/>
      <c r="U321" s="98"/>
    </row>
    <row r="322" spans="1:21" ht="23.25" customHeight="1" x14ac:dyDescent="0.25">
      <c r="A322" s="208">
        <v>301</v>
      </c>
      <c r="B322" s="41" t="s">
        <v>171</v>
      </c>
      <c r="C322" s="41" t="s">
        <v>172</v>
      </c>
      <c r="D322" s="167" t="s">
        <v>404</v>
      </c>
      <c r="E322" s="218" t="s">
        <v>487</v>
      </c>
      <c r="F322" s="34">
        <v>796</v>
      </c>
      <c r="G322" s="34" t="s">
        <v>508</v>
      </c>
      <c r="H322" s="34">
        <v>1</v>
      </c>
      <c r="I322" s="34">
        <v>12000000000</v>
      </c>
      <c r="J322" s="188" t="s">
        <v>556</v>
      </c>
      <c r="K322" s="71">
        <v>27689130</v>
      </c>
      <c r="L322" s="53">
        <v>42580</v>
      </c>
      <c r="M322" s="53" t="s">
        <v>561</v>
      </c>
      <c r="N322" s="34" t="s">
        <v>543</v>
      </c>
      <c r="O322" s="175" t="s">
        <v>22</v>
      </c>
      <c r="P322" s="173">
        <v>13176</v>
      </c>
      <c r="Q322" s="41" t="s">
        <v>58</v>
      </c>
      <c r="R322" s="41" t="s">
        <v>534</v>
      </c>
      <c r="S322" s="41"/>
      <c r="T322" s="80"/>
      <c r="U322" s="90"/>
    </row>
    <row r="323" spans="1:21" s="103" customFormat="1" ht="23.25" customHeight="1" x14ac:dyDescent="0.25">
      <c r="A323" s="72">
        <v>302</v>
      </c>
      <c r="B323" s="41" t="s">
        <v>173</v>
      </c>
      <c r="C323" s="48" t="s">
        <v>174</v>
      </c>
      <c r="D323" s="218" t="s">
        <v>405</v>
      </c>
      <c r="E323" s="167" t="s">
        <v>488</v>
      </c>
      <c r="F323" s="52">
        <v>55</v>
      </c>
      <c r="G323" s="52" t="s">
        <v>523</v>
      </c>
      <c r="H323" s="52">
        <v>1289.6500000000001</v>
      </c>
      <c r="I323" s="51" t="s">
        <v>578</v>
      </c>
      <c r="J323" s="189" t="s">
        <v>579</v>
      </c>
      <c r="K323" s="71">
        <v>909100</v>
      </c>
      <c r="L323" s="36">
        <v>42380</v>
      </c>
      <c r="M323" s="53">
        <v>42617</v>
      </c>
      <c r="N323" s="34" t="s">
        <v>529</v>
      </c>
      <c r="O323" s="75" t="s">
        <v>22</v>
      </c>
      <c r="P323" s="73">
        <v>13150</v>
      </c>
      <c r="Q323" s="41" t="s">
        <v>58</v>
      </c>
      <c r="R323" s="61" t="s">
        <v>22</v>
      </c>
      <c r="S323" s="61"/>
      <c r="T323" s="80"/>
      <c r="U323" s="96"/>
    </row>
    <row r="324" spans="1:21" s="103" customFormat="1" ht="23.25" customHeight="1" x14ac:dyDescent="0.25">
      <c r="A324" s="208">
        <v>303</v>
      </c>
      <c r="B324" s="41" t="s">
        <v>175</v>
      </c>
      <c r="C324" s="48" t="s">
        <v>176</v>
      </c>
      <c r="D324" s="132" t="s">
        <v>406</v>
      </c>
      <c r="E324" s="167" t="s">
        <v>488</v>
      </c>
      <c r="F324" s="34">
        <v>876</v>
      </c>
      <c r="G324" s="210" t="s">
        <v>568</v>
      </c>
      <c r="H324" s="59">
        <v>1</v>
      </c>
      <c r="I324" s="52">
        <v>60000000000</v>
      </c>
      <c r="J324" s="189" t="s">
        <v>557</v>
      </c>
      <c r="K324" s="71" t="s">
        <v>637</v>
      </c>
      <c r="L324" s="44">
        <v>42629</v>
      </c>
      <c r="M324" s="53">
        <v>42735</v>
      </c>
      <c r="N324" s="34" t="s">
        <v>529</v>
      </c>
      <c r="O324" s="75" t="s">
        <v>22</v>
      </c>
      <c r="P324" s="73">
        <v>13150</v>
      </c>
      <c r="Q324" s="41" t="s">
        <v>58</v>
      </c>
      <c r="R324" s="61" t="s">
        <v>22</v>
      </c>
      <c r="S324" s="61"/>
      <c r="T324" s="80"/>
      <c r="U324" s="99"/>
    </row>
    <row r="325" spans="1:21" ht="23.25" customHeight="1" x14ac:dyDescent="0.25">
      <c r="A325" s="208">
        <v>304</v>
      </c>
      <c r="B325" s="34" t="s">
        <v>177</v>
      </c>
      <c r="C325" s="48" t="s">
        <v>174</v>
      </c>
      <c r="D325" s="218" t="s">
        <v>407</v>
      </c>
      <c r="E325" s="167" t="s">
        <v>489</v>
      </c>
      <c r="F325" s="34">
        <v>796</v>
      </c>
      <c r="G325" s="34" t="s">
        <v>508</v>
      </c>
      <c r="H325" s="52">
        <v>11</v>
      </c>
      <c r="I325" s="34">
        <v>12000000000</v>
      </c>
      <c r="J325" s="189" t="s">
        <v>558</v>
      </c>
      <c r="K325" s="71">
        <v>2673139</v>
      </c>
      <c r="L325" s="36">
        <v>42380</v>
      </c>
      <c r="M325" s="53">
        <v>42735</v>
      </c>
      <c r="N325" s="34" t="s">
        <v>533</v>
      </c>
      <c r="O325" s="34" t="s">
        <v>534</v>
      </c>
      <c r="P325" s="173">
        <v>3363</v>
      </c>
      <c r="Q325" s="41" t="s">
        <v>58</v>
      </c>
      <c r="R325" s="41" t="s">
        <v>534</v>
      </c>
      <c r="S325" s="34">
        <v>11</v>
      </c>
      <c r="T325" s="80"/>
      <c r="U325" s="100"/>
    </row>
    <row r="326" spans="1:21" s="103" customFormat="1" ht="23.25" customHeight="1" x14ac:dyDescent="0.25">
      <c r="A326" s="208">
        <v>305</v>
      </c>
      <c r="B326" s="34" t="s">
        <v>178</v>
      </c>
      <c r="C326" s="48" t="s">
        <v>183</v>
      </c>
      <c r="D326" s="167" t="s">
        <v>408</v>
      </c>
      <c r="E326" s="167" t="s">
        <v>488</v>
      </c>
      <c r="F326" s="52">
        <v>8</v>
      </c>
      <c r="G326" s="52" t="s">
        <v>511</v>
      </c>
      <c r="H326" s="52">
        <v>17.853000000000002</v>
      </c>
      <c r="I326" s="34">
        <v>12000000001</v>
      </c>
      <c r="J326" s="189" t="s">
        <v>535</v>
      </c>
      <c r="K326" s="71">
        <v>1023390</v>
      </c>
      <c r="L326" s="44">
        <v>42477</v>
      </c>
      <c r="M326" s="53">
        <v>42735</v>
      </c>
      <c r="N326" s="34" t="s">
        <v>529</v>
      </c>
      <c r="O326" s="75" t="s">
        <v>22</v>
      </c>
      <c r="P326" s="73">
        <v>13150</v>
      </c>
      <c r="Q326" s="41" t="s">
        <v>58</v>
      </c>
      <c r="R326" s="62" t="s">
        <v>22</v>
      </c>
      <c r="S326" s="62"/>
      <c r="T326" s="80"/>
      <c r="U326" s="96"/>
    </row>
    <row r="327" spans="1:21" s="103" customFormat="1" ht="23.25" customHeight="1" x14ac:dyDescent="0.25">
      <c r="A327" s="208">
        <v>306</v>
      </c>
      <c r="B327" s="34" t="s">
        <v>177</v>
      </c>
      <c r="C327" s="48" t="s">
        <v>174</v>
      </c>
      <c r="D327" s="218" t="s">
        <v>409</v>
      </c>
      <c r="E327" s="218" t="s">
        <v>490</v>
      </c>
      <c r="F327" s="34">
        <v>642</v>
      </c>
      <c r="G327" s="34" t="s">
        <v>570</v>
      </c>
      <c r="H327" s="34">
        <v>1</v>
      </c>
      <c r="I327" s="63">
        <v>18000000000</v>
      </c>
      <c r="J327" s="188" t="s">
        <v>536</v>
      </c>
      <c r="K327" s="71">
        <v>1330000</v>
      </c>
      <c r="L327" s="53">
        <v>42460</v>
      </c>
      <c r="M327" s="209">
        <v>42766</v>
      </c>
      <c r="N327" s="34" t="s">
        <v>533</v>
      </c>
      <c r="O327" s="34" t="s">
        <v>534</v>
      </c>
      <c r="P327" s="73">
        <v>3363</v>
      </c>
      <c r="Q327" s="41" t="s">
        <v>58</v>
      </c>
      <c r="R327" s="41" t="s">
        <v>534</v>
      </c>
      <c r="S327" s="34">
        <v>11</v>
      </c>
      <c r="T327" s="80"/>
      <c r="U327" s="84"/>
    </row>
    <row r="328" spans="1:21" s="103" customFormat="1" ht="23.25" customHeight="1" x14ac:dyDescent="0.25">
      <c r="A328" s="72">
        <v>307</v>
      </c>
      <c r="B328" s="34" t="s">
        <v>177</v>
      </c>
      <c r="C328" s="48" t="s">
        <v>174</v>
      </c>
      <c r="D328" s="218" t="s">
        <v>410</v>
      </c>
      <c r="E328" s="218" t="s">
        <v>490</v>
      </c>
      <c r="F328" s="34">
        <v>642</v>
      </c>
      <c r="G328" s="34" t="s">
        <v>570</v>
      </c>
      <c r="H328" s="34">
        <v>1</v>
      </c>
      <c r="I328" s="63">
        <v>18000000000</v>
      </c>
      <c r="J328" s="188" t="s">
        <v>536</v>
      </c>
      <c r="K328" s="71">
        <v>600000</v>
      </c>
      <c r="L328" s="53">
        <v>42386</v>
      </c>
      <c r="M328" s="209">
        <v>42765</v>
      </c>
      <c r="N328" s="34" t="s">
        <v>533</v>
      </c>
      <c r="O328" s="34" t="s">
        <v>534</v>
      </c>
      <c r="P328" s="73">
        <v>3363</v>
      </c>
      <c r="Q328" s="41" t="s">
        <v>58</v>
      </c>
      <c r="R328" s="41" t="s">
        <v>534</v>
      </c>
      <c r="S328" s="34">
        <v>11</v>
      </c>
      <c r="T328" s="80"/>
      <c r="U328" s="84"/>
    </row>
    <row r="329" spans="1:21" s="103" customFormat="1" ht="23.25" customHeight="1" x14ac:dyDescent="0.25">
      <c r="A329" s="208">
        <v>308</v>
      </c>
      <c r="B329" s="62" t="s">
        <v>178</v>
      </c>
      <c r="C329" s="62" t="s">
        <v>183</v>
      </c>
      <c r="D329" s="167" t="s">
        <v>411</v>
      </c>
      <c r="E329" s="132" t="s">
        <v>491</v>
      </c>
      <c r="F329" s="34">
        <v>8</v>
      </c>
      <c r="G329" s="34" t="s">
        <v>511</v>
      </c>
      <c r="H329" s="203">
        <v>72.744</v>
      </c>
      <c r="I329" s="63">
        <v>18000000000</v>
      </c>
      <c r="J329" s="188" t="s">
        <v>536</v>
      </c>
      <c r="K329" s="71">
        <v>1201730</v>
      </c>
      <c r="L329" s="44">
        <v>42522</v>
      </c>
      <c r="M329" s="36">
        <v>42766</v>
      </c>
      <c r="N329" s="34" t="s">
        <v>529</v>
      </c>
      <c r="O329" s="75" t="s">
        <v>22</v>
      </c>
      <c r="P329" s="73">
        <v>13150</v>
      </c>
      <c r="Q329" s="41" t="s">
        <v>58</v>
      </c>
      <c r="R329" s="62" t="s">
        <v>22</v>
      </c>
      <c r="S329" s="62"/>
      <c r="T329" s="80"/>
      <c r="U329" s="92"/>
    </row>
    <row r="330" spans="1:21" s="103" customFormat="1" ht="23.25" customHeight="1" x14ac:dyDescent="0.25">
      <c r="A330" s="72">
        <v>309</v>
      </c>
      <c r="B330" s="62" t="s">
        <v>179</v>
      </c>
      <c r="C330" s="62" t="s">
        <v>183</v>
      </c>
      <c r="D330" s="223" t="s">
        <v>412</v>
      </c>
      <c r="E330" s="132" t="s">
        <v>491</v>
      </c>
      <c r="F330" s="52">
        <v>8</v>
      </c>
      <c r="G330" s="64" t="s">
        <v>524</v>
      </c>
      <c r="H330" s="203">
        <v>6130</v>
      </c>
      <c r="I330" s="70">
        <v>85000000000</v>
      </c>
      <c r="J330" s="189" t="s">
        <v>548</v>
      </c>
      <c r="K330" s="71">
        <v>61483900</v>
      </c>
      <c r="L330" s="44">
        <v>42522</v>
      </c>
      <c r="M330" s="53">
        <v>42766</v>
      </c>
      <c r="N330" s="41" t="s">
        <v>530</v>
      </c>
      <c r="O330" s="75" t="s">
        <v>22</v>
      </c>
      <c r="P330" s="73">
        <v>13176</v>
      </c>
      <c r="Q330" s="41" t="s">
        <v>58</v>
      </c>
      <c r="R330" s="62" t="s">
        <v>22</v>
      </c>
      <c r="S330" s="62"/>
      <c r="T330" s="80"/>
      <c r="U330" s="101"/>
    </row>
    <row r="331" spans="1:21" s="103" customFormat="1" ht="23.25" customHeight="1" x14ac:dyDescent="0.25">
      <c r="A331" s="208">
        <v>310</v>
      </c>
      <c r="B331" s="62" t="s">
        <v>178</v>
      </c>
      <c r="C331" s="62" t="s">
        <v>183</v>
      </c>
      <c r="D331" s="223" t="s">
        <v>413</v>
      </c>
      <c r="E331" s="132" t="s">
        <v>491</v>
      </c>
      <c r="F331" s="64" t="s">
        <v>505</v>
      </c>
      <c r="G331" s="64" t="s">
        <v>524</v>
      </c>
      <c r="H331" s="203">
        <v>246</v>
      </c>
      <c r="I331" s="70">
        <v>85000000000</v>
      </c>
      <c r="J331" s="189" t="s">
        <v>548</v>
      </c>
      <c r="K331" s="71">
        <v>4063919.9999999995</v>
      </c>
      <c r="L331" s="44">
        <v>42522</v>
      </c>
      <c r="M331" s="53">
        <v>42766</v>
      </c>
      <c r="N331" s="41" t="s">
        <v>530</v>
      </c>
      <c r="O331" s="75" t="s">
        <v>22</v>
      </c>
      <c r="P331" s="73">
        <v>13176</v>
      </c>
      <c r="Q331" s="41" t="s">
        <v>58</v>
      </c>
      <c r="R331" s="62" t="s">
        <v>22</v>
      </c>
      <c r="S331" s="62"/>
      <c r="T331" s="80"/>
      <c r="U331" s="82"/>
    </row>
    <row r="332" spans="1:21" s="103" customFormat="1" ht="23.25" customHeight="1" x14ac:dyDescent="0.25">
      <c r="A332" s="208">
        <v>311</v>
      </c>
      <c r="B332" s="34" t="s">
        <v>180</v>
      </c>
      <c r="C332" s="34" t="s">
        <v>181</v>
      </c>
      <c r="D332" s="218" t="s">
        <v>414</v>
      </c>
      <c r="E332" s="218" t="s">
        <v>492</v>
      </c>
      <c r="F332" s="65">
        <v>55</v>
      </c>
      <c r="G332" s="65" t="s">
        <v>525</v>
      </c>
      <c r="H332" s="34">
        <v>46886</v>
      </c>
      <c r="I332" s="66">
        <v>60000000000</v>
      </c>
      <c r="J332" s="192" t="s">
        <v>538</v>
      </c>
      <c r="K332" s="71">
        <v>522000</v>
      </c>
      <c r="L332" s="36">
        <v>42380</v>
      </c>
      <c r="M332" s="44">
        <v>42735</v>
      </c>
      <c r="N332" s="34" t="s">
        <v>533</v>
      </c>
      <c r="O332" s="34" t="s">
        <v>534</v>
      </c>
      <c r="P332" s="73">
        <v>3363</v>
      </c>
      <c r="Q332" s="41" t="s">
        <v>58</v>
      </c>
      <c r="R332" s="41" t="s">
        <v>534</v>
      </c>
      <c r="S332" s="34">
        <v>11</v>
      </c>
      <c r="T332" s="80"/>
      <c r="U332" s="84"/>
    </row>
    <row r="333" spans="1:21" s="103" customFormat="1" ht="23.25" customHeight="1" x14ac:dyDescent="0.25">
      <c r="A333" s="208">
        <v>312</v>
      </c>
      <c r="B333" s="34" t="s">
        <v>180</v>
      </c>
      <c r="C333" s="34" t="s">
        <v>181</v>
      </c>
      <c r="D333" s="226" t="s">
        <v>415</v>
      </c>
      <c r="E333" s="218" t="s">
        <v>492</v>
      </c>
      <c r="F333" s="65">
        <v>55</v>
      </c>
      <c r="G333" s="65" t="s">
        <v>525</v>
      </c>
      <c r="H333" s="34">
        <v>40633</v>
      </c>
      <c r="I333" s="66">
        <v>60000000000</v>
      </c>
      <c r="J333" s="192" t="s">
        <v>538</v>
      </c>
      <c r="K333" s="71">
        <v>1792180</v>
      </c>
      <c r="L333" s="36">
        <v>42380</v>
      </c>
      <c r="M333" s="44">
        <v>42735</v>
      </c>
      <c r="N333" s="34" t="s">
        <v>533</v>
      </c>
      <c r="O333" s="34" t="s">
        <v>534</v>
      </c>
      <c r="P333" s="73">
        <v>3363</v>
      </c>
      <c r="Q333" s="41" t="s">
        <v>58</v>
      </c>
      <c r="R333" s="41" t="s">
        <v>534</v>
      </c>
      <c r="S333" s="34">
        <v>11</v>
      </c>
      <c r="T333" s="80"/>
      <c r="U333" s="84"/>
    </row>
    <row r="334" spans="1:21" s="103" customFormat="1" ht="23.25" customHeight="1" x14ac:dyDescent="0.25">
      <c r="A334" s="208">
        <v>313</v>
      </c>
      <c r="B334" s="34" t="s">
        <v>180</v>
      </c>
      <c r="C334" s="34" t="s">
        <v>181</v>
      </c>
      <c r="D334" s="218" t="s">
        <v>416</v>
      </c>
      <c r="E334" s="218" t="s">
        <v>492</v>
      </c>
      <c r="F334" s="65">
        <v>55</v>
      </c>
      <c r="G334" s="65" t="s">
        <v>525</v>
      </c>
      <c r="H334" s="52">
        <v>24740</v>
      </c>
      <c r="I334" s="66">
        <v>60000000000</v>
      </c>
      <c r="J334" s="192" t="s">
        <v>538</v>
      </c>
      <c r="K334" s="71">
        <v>2326470</v>
      </c>
      <c r="L334" s="36">
        <v>42380</v>
      </c>
      <c r="M334" s="44">
        <v>42735</v>
      </c>
      <c r="N334" s="34" t="s">
        <v>533</v>
      </c>
      <c r="O334" s="34" t="s">
        <v>534</v>
      </c>
      <c r="P334" s="73">
        <v>3363</v>
      </c>
      <c r="Q334" s="41" t="s">
        <v>58</v>
      </c>
      <c r="R334" s="41" t="s">
        <v>534</v>
      </c>
      <c r="S334" s="34">
        <v>11</v>
      </c>
      <c r="T334" s="80"/>
      <c r="U334" s="83"/>
    </row>
    <row r="335" spans="1:21" s="103" customFormat="1" ht="23.25" customHeight="1" x14ac:dyDescent="0.25">
      <c r="A335" s="72">
        <v>314</v>
      </c>
      <c r="B335" s="34" t="s">
        <v>180</v>
      </c>
      <c r="C335" s="34" t="s">
        <v>181</v>
      </c>
      <c r="D335" s="218" t="s">
        <v>417</v>
      </c>
      <c r="E335" s="218" t="s">
        <v>492</v>
      </c>
      <c r="F335" s="65">
        <v>55</v>
      </c>
      <c r="G335" s="65" t="s">
        <v>525</v>
      </c>
      <c r="H335" s="61">
        <v>102480</v>
      </c>
      <c r="I335" s="66">
        <v>60000000000</v>
      </c>
      <c r="J335" s="192" t="s">
        <v>538</v>
      </c>
      <c r="K335" s="71">
        <v>3020240</v>
      </c>
      <c r="L335" s="36">
        <v>42380</v>
      </c>
      <c r="M335" s="44">
        <v>42735</v>
      </c>
      <c r="N335" s="34" t="s">
        <v>533</v>
      </c>
      <c r="O335" s="34" t="s">
        <v>534</v>
      </c>
      <c r="P335" s="73">
        <v>3363</v>
      </c>
      <c r="Q335" s="41" t="s">
        <v>58</v>
      </c>
      <c r="R335" s="41" t="s">
        <v>534</v>
      </c>
      <c r="S335" s="34">
        <v>11</v>
      </c>
      <c r="T335" s="80"/>
      <c r="U335" s="83"/>
    </row>
    <row r="336" spans="1:21" s="103" customFormat="1" ht="23.25" customHeight="1" x14ac:dyDescent="0.25">
      <c r="A336" s="208">
        <v>315</v>
      </c>
      <c r="B336" s="34" t="s">
        <v>180</v>
      </c>
      <c r="C336" s="34" t="s">
        <v>181</v>
      </c>
      <c r="D336" s="218" t="s">
        <v>418</v>
      </c>
      <c r="E336" s="218" t="s">
        <v>492</v>
      </c>
      <c r="F336" s="65">
        <v>55</v>
      </c>
      <c r="G336" s="65" t="s">
        <v>525</v>
      </c>
      <c r="H336" s="67">
        <v>36800</v>
      </c>
      <c r="I336" s="66">
        <v>60000000000</v>
      </c>
      <c r="J336" s="192" t="s">
        <v>538</v>
      </c>
      <c r="K336" s="71">
        <v>519971.13</v>
      </c>
      <c r="L336" s="36">
        <v>42380</v>
      </c>
      <c r="M336" s="44">
        <v>42735</v>
      </c>
      <c r="N336" s="34" t="s">
        <v>533</v>
      </c>
      <c r="O336" s="34" t="s">
        <v>534</v>
      </c>
      <c r="P336" s="73">
        <v>3363</v>
      </c>
      <c r="Q336" s="41" t="s">
        <v>58</v>
      </c>
      <c r="R336" s="41" t="s">
        <v>534</v>
      </c>
      <c r="S336" s="34">
        <v>11</v>
      </c>
      <c r="T336" s="80"/>
      <c r="U336" s="102"/>
    </row>
    <row r="337" spans="1:21" s="103" customFormat="1" ht="23.25" customHeight="1" x14ac:dyDescent="0.25">
      <c r="A337" s="72">
        <v>316</v>
      </c>
      <c r="B337" s="34" t="s">
        <v>180</v>
      </c>
      <c r="C337" s="34" t="s">
        <v>181</v>
      </c>
      <c r="D337" s="218" t="s">
        <v>419</v>
      </c>
      <c r="E337" s="218" t="s">
        <v>492</v>
      </c>
      <c r="F337" s="65">
        <v>55</v>
      </c>
      <c r="G337" s="65" t="s">
        <v>525</v>
      </c>
      <c r="H337" s="67">
        <v>10861</v>
      </c>
      <c r="I337" s="66">
        <v>60000000000</v>
      </c>
      <c r="J337" s="192" t="s">
        <v>538</v>
      </c>
      <c r="K337" s="71">
        <v>719179.16</v>
      </c>
      <c r="L337" s="36">
        <v>42380</v>
      </c>
      <c r="M337" s="44">
        <v>42735</v>
      </c>
      <c r="N337" s="34" t="s">
        <v>533</v>
      </c>
      <c r="O337" s="34" t="s">
        <v>534</v>
      </c>
      <c r="P337" s="73">
        <v>3363</v>
      </c>
      <c r="Q337" s="41" t="s">
        <v>58</v>
      </c>
      <c r="R337" s="41" t="s">
        <v>534</v>
      </c>
      <c r="S337" s="34">
        <v>11</v>
      </c>
      <c r="T337" s="80"/>
      <c r="U337" s="102"/>
    </row>
    <row r="338" spans="1:21" s="103" customFormat="1" ht="23.25" customHeight="1" x14ac:dyDescent="0.25">
      <c r="A338" s="208">
        <v>317</v>
      </c>
      <c r="B338" s="34" t="s">
        <v>180</v>
      </c>
      <c r="C338" s="34" t="s">
        <v>181</v>
      </c>
      <c r="D338" s="218" t="s">
        <v>420</v>
      </c>
      <c r="E338" s="218" t="s">
        <v>492</v>
      </c>
      <c r="F338" s="65">
        <v>55</v>
      </c>
      <c r="G338" s="65" t="s">
        <v>525</v>
      </c>
      <c r="H338" s="67">
        <v>2549</v>
      </c>
      <c r="I338" s="66">
        <v>60000000000</v>
      </c>
      <c r="J338" s="192" t="s">
        <v>538</v>
      </c>
      <c r="K338" s="71">
        <v>3328195.08</v>
      </c>
      <c r="L338" s="36">
        <v>42380</v>
      </c>
      <c r="M338" s="44">
        <v>42735</v>
      </c>
      <c r="N338" s="34" t="s">
        <v>533</v>
      </c>
      <c r="O338" s="34" t="s">
        <v>534</v>
      </c>
      <c r="P338" s="73">
        <v>3363</v>
      </c>
      <c r="Q338" s="41" t="s">
        <v>58</v>
      </c>
      <c r="R338" s="41" t="s">
        <v>534</v>
      </c>
      <c r="S338" s="34">
        <v>11</v>
      </c>
      <c r="T338" s="80"/>
      <c r="U338" s="102"/>
    </row>
    <row r="339" spans="1:21" s="103" customFormat="1" ht="23.25" customHeight="1" x14ac:dyDescent="0.25">
      <c r="A339" s="208">
        <v>318</v>
      </c>
      <c r="B339" s="34" t="s">
        <v>180</v>
      </c>
      <c r="C339" s="34" t="s">
        <v>181</v>
      </c>
      <c r="D339" s="167" t="s">
        <v>421</v>
      </c>
      <c r="E339" s="218" t="s">
        <v>492</v>
      </c>
      <c r="F339" s="65">
        <v>55</v>
      </c>
      <c r="G339" s="65" t="s">
        <v>525</v>
      </c>
      <c r="H339" s="60">
        <v>2329</v>
      </c>
      <c r="I339" s="66">
        <v>60000000000</v>
      </c>
      <c r="J339" s="192" t="s">
        <v>538</v>
      </c>
      <c r="K339" s="71">
        <v>1056547.9099999999</v>
      </c>
      <c r="L339" s="36">
        <v>42380</v>
      </c>
      <c r="M339" s="44">
        <v>42735</v>
      </c>
      <c r="N339" s="34" t="s">
        <v>533</v>
      </c>
      <c r="O339" s="34" t="s">
        <v>534</v>
      </c>
      <c r="P339" s="73">
        <v>3363</v>
      </c>
      <c r="Q339" s="41" t="s">
        <v>58</v>
      </c>
      <c r="R339" s="41" t="s">
        <v>534</v>
      </c>
      <c r="S339" s="34">
        <v>11</v>
      </c>
      <c r="T339" s="80"/>
      <c r="U339" s="102"/>
    </row>
    <row r="340" spans="1:21" s="103" customFormat="1" ht="23.25" customHeight="1" x14ac:dyDescent="0.25">
      <c r="A340" s="208">
        <v>319</v>
      </c>
      <c r="B340" s="34" t="s">
        <v>180</v>
      </c>
      <c r="C340" s="34" t="s">
        <v>181</v>
      </c>
      <c r="D340" s="167" t="s">
        <v>422</v>
      </c>
      <c r="E340" s="218" t="s">
        <v>492</v>
      </c>
      <c r="F340" s="65">
        <v>55</v>
      </c>
      <c r="G340" s="65" t="s">
        <v>525</v>
      </c>
      <c r="H340" s="60">
        <v>967</v>
      </c>
      <c r="I340" s="66">
        <v>60000000000</v>
      </c>
      <c r="J340" s="192" t="s">
        <v>538</v>
      </c>
      <c r="K340" s="71">
        <v>915298.62</v>
      </c>
      <c r="L340" s="36">
        <v>42380</v>
      </c>
      <c r="M340" s="44">
        <v>42735</v>
      </c>
      <c r="N340" s="34" t="s">
        <v>533</v>
      </c>
      <c r="O340" s="34" t="s">
        <v>534</v>
      </c>
      <c r="P340" s="73">
        <v>3363</v>
      </c>
      <c r="Q340" s="41" t="s">
        <v>58</v>
      </c>
      <c r="R340" s="41" t="s">
        <v>534</v>
      </c>
      <c r="S340" s="34">
        <v>11</v>
      </c>
      <c r="T340" s="80"/>
      <c r="U340" s="102"/>
    </row>
    <row r="341" spans="1:21" ht="23.25" customHeight="1" x14ac:dyDescent="0.25">
      <c r="A341" s="208">
        <v>320</v>
      </c>
      <c r="B341" s="34" t="s">
        <v>182</v>
      </c>
      <c r="C341" s="34" t="s">
        <v>183</v>
      </c>
      <c r="D341" s="218" t="s">
        <v>423</v>
      </c>
      <c r="E341" s="218" t="s">
        <v>492</v>
      </c>
      <c r="F341" s="34">
        <v>796</v>
      </c>
      <c r="G341" s="34" t="s">
        <v>508</v>
      </c>
      <c r="H341" s="34">
        <v>4</v>
      </c>
      <c r="I341" s="66">
        <v>60000000000</v>
      </c>
      <c r="J341" s="192" t="s">
        <v>538</v>
      </c>
      <c r="K341" s="71">
        <v>0</v>
      </c>
      <c r="L341" s="44">
        <v>42447</v>
      </c>
      <c r="M341" s="36">
        <v>42583</v>
      </c>
      <c r="N341" s="34" t="s">
        <v>529</v>
      </c>
      <c r="O341" s="175" t="s">
        <v>22</v>
      </c>
      <c r="P341" s="173">
        <v>13150</v>
      </c>
      <c r="Q341" s="41" t="s">
        <v>58</v>
      </c>
      <c r="R341" s="34" t="s">
        <v>22</v>
      </c>
      <c r="S341" s="34"/>
      <c r="T341" s="80"/>
      <c r="U341" s="83"/>
    </row>
    <row r="342" spans="1:21" ht="23.25" customHeight="1" x14ac:dyDescent="0.25">
      <c r="A342" s="72">
        <v>321</v>
      </c>
      <c r="B342" s="34" t="s">
        <v>182</v>
      </c>
      <c r="C342" s="34" t="s">
        <v>183</v>
      </c>
      <c r="D342" s="218" t="s">
        <v>424</v>
      </c>
      <c r="E342" s="218" t="s">
        <v>492</v>
      </c>
      <c r="F342" s="34">
        <v>796</v>
      </c>
      <c r="G342" s="34" t="s">
        <v>508</v>
      </c>
      <c r="H342" s="34">
        <v>4</v>
      </c>
      <c r="I342" s="66">
        <v>60000000000</v>
      </c>
      <c r="J342" s="192" t="s">
        <v>538</v>
      </c>
      <c r="K342" s="71">
        <v>613600</v>
      </c>
      <c r="L342" s="44">
        <v>42491</v>
      </c>
      <c r="M342" s="36">
        <v>42735</v>
      </c>
      <c r="N342" s="34" t="s">
        <v>529</v>
      </c>
      <c r="O342" s="175" t="s">
        <v>22</v>
      </c>
      <c r="P342" s="173">
        <v>13150</v>
      </c>
      <c r="Q342" s="41" t="s">
        <v>58</v>
      </c>
      <c r="R342" s="34" t="s">
        <v>22</v>
      </c>
      <c r="S342" s="34"/>
      <c r="T342" s="80"/>
      <c r="U342" s="84"/>
    </row>
    <row r="343" spans="1:21" ht="23.25" customHeight="1" x14ac:dyDescent="0.25">
      <c r="A343" s="208">
        <v>322</v>
      </c>
      <c r="B343" s="34" t="s">
        <v>182</v>
      </c>
      <c r="C343" s="34" t="s">
        <v>183</v>
      </c>
      <c r="D343" s="218" t="s">
        <v>425</v>
      </c>
      <c r="E343" s="218" t="s">
        <v>492</v>
      </c>
      <c r="F343" s="34">
        <v>796</v>
      </c>
      <c r="G343" s="34" t="s">
        <v>508</v>
      </c>
      <c r="H343" s="34">
        <v>16</v>
      </c>
      <c r="I343" s="66">
        <v>60000000000</v>
      </c>
      <c r="J343" s="192" t="s">
        <v>538</v>
      </c>
      <c r="K343" s="71">
        <v>1386500</v>
      </c>
      <c r="L343" s="44">
        <v>42566</v>
      </c>
      <c r="M343" s="36">
        <v>42735</v>
      </c>
      <c r="N343" s="34" t="s">
        <v>529</v>
      </c>
      <c r="O343" s="175" t="s">
        <v>22</v>
      </c>
      <c r="P343" s="173">
        <v>13150</v>
      </c>
      <c r="Q343" s="41" t="s">
        <v>58</v>
      </c>
      <c r="R343" s="34" t="s">
        <v>22</v>
      </c>
      <c r="S343" s="34"/>
      <c r="T343" s="80"/>
      <c r="U343" s="84"/>
    </row>
    <row r="344" spans="1:21" s="103" customFormat="1" ht="23.25" customHeight="1" x14ac:dyDescent="0.25">
      <c r="A344" s="72">
        <v>323</v>
      </c>
      <c r="B344" s="41" t="s">
        <v>175</v>
      </c>
      <c r="C344" s="48" t="s">
        <v>176</v>
      </c>
      <c r="D344" s="218" t="s">
        <v>426</v>
      </c>
      <c r="E344" s="167" t="s">
        <v>493</v>
      </c>
      <c r="F344" s="34">
        <v>55</v>
      </c>
      <c r="G344" s="34" t="s">
        <v>523</v>
      </c>
      <c r="H344" s="68">
        <v>2562.3000000000002</v>
      </c>
      <c r="I344" s="66">
        <v>60000000000</v>
      </c>
      <c r="J344" s="192" t="s">
        <v>538</v>
      </c>
      <c r="K344" s="71">
        <v>1770000</v>
      </c>
      <c r="L344" s="44">
        <v>42491</v>
      </c>
      <c r="M344" s="36">
        <v>42735</v>
      </c>
      <c r="N344" s="34" t="s">
        <v>529</v>
      </c>
      <c r="O344" s="75" t="s">
        <v>22</v>
      </c>
      <c r="P344" s="73">
        <v>13150</v>
      </c>
      <c r="Q344" s="41" t="s">
        <v>58</v>
      </c>
      <c r="R344" s="34" t="s">
        <v>22</v>
      </c>
      <c r="S344" s="34"/>
      <c r="T344" s="80"/>
      <c r="U344" s="84"/>
    </row>
    <row r="345" spans="1:21" s="103" customFormat="1" ht="23.25" customHeight="1" x14ac:dyDescent="0.25">
      <c r="A345" s="208">
        <v>324</v>
      </c>
      <c r="B345" s="41" t="s">
        <v>132</v>
      </c>
      <c r="C345" s="41">
        <v>86</v>
      </c>
      <c r="D345" s="132" t="s">
        <v>427</v>
      </c>
      <c r="E345" s="132" t="s">
        <v>494</v>
      </c>
      <c r="F345" s="210">
        <v>792</v>
      </c>
      <c r="G345" s="210" t="s">
        <v>519</v>
      </c>
      <c r="H345" s="69">
        <v>6060</v>
      </c>
      <c r="I345" s="34">
        <v>18000000000</v>
      </c>
      <c r="J345" s="188" t="s">
        <v>536</v>
      </c>
      <c r="K345" s="71">
        <v>3530140</v>
      </c>
      <c r="L345" s="36">
        <v>42464</v>
      </c>
      <c r="M345" s="37">
        <v>42734</v>
      </c>
      <c r="N345" s="75" t="s">
        <v>529</v>
      </c>
      <c r="O345" s="75" t="s">
        <v>22</v>
      </c>
      <c r="P345" s="73">
        <v>13150</v>
      </c>
      <c r="Q345" s="41" t="s">
        <v>58</v>
      </c>
      <c r="R345" s="41" t="s">
        <v>534</v>
      </c>
      <c r="S345" s="41"/>
      <c r="T345" s="80"/>
      <c r="U345" s="86"/>
    </row>
    <row r="346" spans="1:21" s="103" customFormat="1" ht="23.25" customHeight="1" x14ac:dyDescent="0.2">
      <c r="A346" s="208">
        <v>325</v>
      </c>
      <c r="B346" s="41" t="s">
        <v>783</v>
      </c>
      <c r="C346" s="41" t="s">
        <v>184</v>
      </c>
      <c r="D346" s="132" t="s">
        <v>428</v>
      </c>
      <c r="E346" s="254" t="s">
        <v>495</v>
      </c>
      <c r="F346" s="210">
        <v>55</v>
      </c>
      <c r="G346" s="210" t="s">
        <v>526</v>
      </c>
      <c r="H346" s="69">
        <v>18847.5</v>
      </c>
      <c r="I346" s="34">
        <v>18000000000</v>
      </c>
      <c r="J346" s="34" t="s">
        <v>536</v>
      </c>
      <c r="K346" s="71">
        <v>1654198.5523999999</v>
      </c>
      <c r="L346" s="37">
        <v>42452</v>
      </c>
      <c r="M346" s="37">
        <v>42704</v>
      </c>
      <c r="N346" s="75" t="s">
        <v>529</v>
      </c>
      <c r="O346" s="75" t="s">
        <v>22</v>
      </c>
      <c r="P346" s="73">
        <v>13150</v>
      </c>
      <c r="Q346" s="41" t="s">
        <v>58</v>
      </c>
      <c r="R346" s="41" t="s">
        <v>22</v>
      </c>
      <c r="S346" s="41"/>
      <c r="T346" s="80"/>
      <c r="U346" s="86"/>
    </row>
    <row r="347" spans="1:21" s="103" customFormat="1" ht="23.25" customHeight="1" x14ac:dyDescent="0.25">
      <c r="A347" s="208">
        <v>326</v>
      </c>
      <c r="B347" s="41" t="s">
        <v>132</v>
      </c>
      <c r="C347" s="41">
        <v>86</v>
      </c>
      <c r="D347" s="132" t="s">
        <v>429</v>
      </c>
      <c r="E347" s="132" t="s">
        <v>494</v>
      </c>
      <c r="F347" s="210">
        <v>792</v>
      </c>
      <c r="G347" s="210" t="s">
        <v>527</v>
      </c>
      <c r="H347" s="69">
        <v>4150</v>
      </c>
      <c r="I347" s="210">
        <v>12000000000</v>
      </c>
      <c r="J347" s="187" t="s">
        <v>535</v>
      </c>
      <c r="K347" s="71">
        <v>7100059.9999999991</v>
      </c>
      <c r="L347" s="36">
        <v>42380</v>
      </c>
      <c r="M347" s="37" t="s">
        <v>562</v>
      </c>
      <c r="N347" s="75" t="s">
        <v>529</v>
      </c>
      <c r="O347" s="75" t="s">
        <v>22</v>
      </c>
      <c r="P347" s="73">
        <v>13150</v>
      </c>
      <c r="Q347" s="41" t="s">
        <v>58</v>
      </c>
      <c r="R347" s="41" t="s">
        <v>534</v>
      </c>
      <c r="S347" s="41"/>
      <c r="T347" s="80"/>
      <c r="U347" s="86"/>
    </row>
    <row r="348" spans="1:21" s="103" customFormat="1" ht="23.25" customHeight="1" x14ac:dyDescent="0.25">
      <c r="A348" s="208">
        <v>327</v>
      </c>
      <c r="B348" s="41" t="s">
        <v>132</v>
      </c>
      <c r="C348" s="41">
        <v>86</v>
      </c>
      <c r="D348" s="218" t="s">
        <v>430</v>
      </c>
      <c r="E348" s="218" t="s">
        <v>494</v>
      </c>
      <c r="F348" s="34">
        <v>792</v>
      </c>
      <c r="G348" s="34" t="s">
        <v>528</v>
      </c>
      <c r="H348" s="34">
        <v>455</v>
      </c>
      <c r="I348" s="34">
        <v>60000000000</v>
      </c>
      <c r="J348" s="188" t="s">
        <v>538</v>
      </c>
      <c r="K348" s="71">
        <v>2416050</v>
      </c>
      <c r="L348" s="37">
        <v>42374</v>
      </c>
      <c r="M348" s="36">
        <v>43464</v>
      </c>
      <c r="N348" s="75" t="s">
        <v>529</v>
      </c>
      <c r="O348" s="75" t="s">
        <v>22</v>
      </c>
      <c r="P348" s="73">
        <v>13150</v>
      </c>
      <c r="Q348" s="41" t="s">
        <v>58</v>
      </c>
      <c r="R348" s="41" t="s">
        <v>534</v>
      </c>
      <c r="S348" s="41"/>
      <c r="T348" s="80"/>
      <c r="U348" s="83"/>
    </row>
    <row r="349" spans="1:21" s="103" customFormat="1" ht="23.25" customHeight="1" x14ac:dyDescent="0.25">
      <c r="A349" s="72">
        <v>328</v>
      </c>
      <c r="B349" s="41" t="s">
        <v>132</v>
      </c>
      <c r="C349" s="41">
        <v>86</v>
      </c>
      <c r="D349" s="218" t="s">
        <v>431</v>
      </c>
      <c r="E349" s="218" t="s">
        <v>494</v>
      </c>
      <c r="F349" s="34">
        <v>792</v>
      </c>
      <c r="G349" s="34" t="s">
        <v>528</v>
      </c>
      <c r="H349" s="34">
        <v>3009</v>
      </c>
      <c r="I349" s="34">
        <v>60000000000</v>
      </c>
      <c r="J349" s="188" t="s">
        <v>538</v>
      </c>
      <c r="K349" s="71">
        <v>4413500</v>
      </c>
      <c r="L349" s="37">
        <v>42464</v>
      </c>
      <c r="M349" s="36">
        <v>42734</v>
      </c>
      <c r="N349" s="34" t="s">
        <v>529</v>
      </c>
      <c r="O349" s="75" t="s">
        <v>22</v>
      </c>
      <c r="P349" s="73">
        <v>13150</v>
      </c>
      <c r="Q349" s="41" t="s">
        <v>58</v>
      </c>
      <c r="R349" s="41" t="s">
        <v>534</v>
      </c>
      <c r="S349" s="41"/>
      <c r="T349" s="80"/>
      <c r="U349" s="83"/>
    </row>
    <row r="350" spans="1:21" ht="23.25" customHeight="1" x14ac:dyDescent="0.25">
      <c r="A350" s="208">
        <v>329</v>
      </c>
      <c r="B350" s="41" t="s">
        <v>185</v>
      </c>
      <c r="C350" s="41" t="s">
        <v>185</v>
      </c>
      <c r="D350" s="218" t="s">
        <v>432</v>
      </c>
      <c r="E350" s="218" t="s">
        <v>496</v>
      </c>
      <c r="F350" s="34">
        <v>796</v>
      </c>
      <c r="G350" s="34" t="s">
        <v>508</v>
      </c>
      <c r="H350" s="34">
        <v>468</v>
      </c>
      <c r="I350" s="34">
        <v>60000000000</v>
      </c>
      <c r="J350" s="188" t="s">
        <v>538</v>
      </c>
      <c r="K350" s="71">
        <v>913638.59999999986</v>
      </c>
      <c r="L350" s="37">
        <v>42450</v>
      </c>
      <c r="M350" s="36">
        <v>42673</v>
      </c>
      <c r="N350" s="175" t="s">
        <v>529</v>
      </c>
      <c r="O350" s="175" t="s">
        <v>22</v>
      </c>
      <c r="P350" s="173">
        <v>13150</v>
      </c>
      <c r="Q350" s="41" t="s">
        <v>58</v>
      </c>
      <c r="R350" s="41" t="s">
        <v>534</v>
      </c>
      <c r="S350" s="41"/>
      <c r="T350" s="80"/>
      <c r="U350" s="83"/>
    </row>
    <row r="351" spans="1:21" ht="23.25" customHeight="1" x14ac:dyDescent="0.25">
      <c r="A351" s="72">
        <v>330</v>
      </c>
      <c r="B351" s="41" t="s">
        <v>185</v>
      </c>
      <c r="C351" s="41" t="s">
        <v>185</v>
      </c>
      <c r="D351" s="218" t="s">
        <v>433</v>
      </c>
      <c r="E351" s="218" t="s">
        <v>497</v>
      </c>
      <c r="F351" s="34">
        <v>796</v>
      </c>
      <c r="G351" s="34" t="s">
        <v>508</v>
      </c>
      <c r="H351" s="34">
        <v>1168</v>
      </c>
      <c r="I351" s="34">
        <v>60000000000</v>
      </c>
      <c r="J351" s="188" t="s">
        <v>538</v>
      </c>
      <c r="K351" s="71">
        <v>2480359.9999999995</v>
      </c>
      <c r="L351" s="37">
        <v>42420</v>
      </c>
      <c r="M351" s="36">
        <v>42643</v>
      </c>
      <c r="N351" s="175" t="s">
        <v>529</v>
      </c>
      <c r="O351" s="175" t="s">
        <v>22</v>
      </c>
      <c r="P351" s="173">
        <v>13150</v>
      </c>
      <c r="Q351" s="41" t="s">
        <v>58</v>
      </c>
      <c r="R351" s="41" t="s">
        <v>534</v>
      </c>
      <c r="S351" s="41"/>
      <c r="T351" s="80"/>
      <c r="U351" s="83"/>
    </row>
    <row r="352" spans="1:21" ht="23.25" customHeight="1" x14ac:dyDescent="0.25">
      <c r="A352" s="208">
        <v>331</v>
      </c>
      <c r="B352" s="41" t="s">
        <v>186</v>
      </c>
      <c r="C352" s="41" t="s">
        <v>186</v>
      </c>
      <c r="D352" s="218" t="s">
        <v>434</v>
      </c>
      <c r="E352" s="218" t="s">
        <v>498</v>
      </c>
      <c r="F352" s="34">
        <v>796</v>
      </c>
      <c r="G352" s="34" t="s">
        <v>508</v>
      </c>
      <c r="H352" s="34">
        <v>3</v>
      </c>
      <c r="I352" s="34">
        <v>60000000000</v>
      </c>
      <c r="J352" s="188" t="s">
        <v>538</v>
      </c>
      <c r="K352" s="71">
        <v>2840259.9999999995</v>
      </c>
      <c r="L352" s="36">
        <v>42380</v>
      </c>
      <c r="M352" s="36">
        <v>42704</v>
      </c>
      <c r="N352" s="175" t="s">
        <v>529</v>
      </c>
      <c r="O352" s="175" t="s">
        <v>22</v>
      </c>
      <c r="P352" s="173">
        <v>13150</v>
      </c>
      <c r="Q352" s="41" t="s">
        <v>58</v>
      </c>
      <c r="R352" s="41" t="s">
        <v>534</v>
      </c>
      <c r="S352" s="41"/>
      <c r="T352" s="80"/>
      <c r="U352" s="83"/>
    </row>
    <row r="353" spans="1:21" s="103" customFormat="1" ht="23.25" customHeight="1" x14ac:dyDescent="0.25">
      <c r="A353" s="208">
        <v>332</v>
      </c>
      <c r="B353" s="41" t="s">
        <v>186</v>
      </c>
      <c r="C353" s="41" t="s">
        <v>186</v>
      </c>
      <c r="D353" s="218" t="s">
        <v>435</v>
      </c>
      <c r="E353" s="218" t="s">
        <v>499</v>
      </c>
      <c r="F353" s="34">
        <v>168</v>
      </c>
      <c r="G353" s="34" t="s">
        <v>510</v>
      </c>
      <c r="H353" s="34">
        <v>263.45</v>
      </c>
      <c r="I353" s="34">
        <v>60000000000</v>
      </c>
      <c r="J353" s="188" t="s">
        <v>538</v>
      </c>
      <c r="K353" s="71">
        <v>1184200</v>
      </c>
      <c r="L353" s="36">
        <v>42420</v>
      </c>
      <c r="M353" s="36">
        <v>42704</v>
      </c>
      <c r="N353" s="75" t="s">
        <v>529</v>
      </c>
      <c r="O353" s="75" t="s">
        <v>22</v>
      </c>
      <c r="P353" s="73">
        <v>13150</v>
      </c>
      <c r="Q353" s="41" t="s">
        <v>58</v>
      </c>
      <c r="R353" s="41" t="s">
        <v>534</v>
      </c>
      <c r="S353" s="41"/>
      <c r="T353" s="80"/>
      <c r="U353" s="83"/>
    </row>
    <row r="354" spans="1:21" ht="23.25" customHeight="1" x14ac:dyDescent="0.25">
      <c r="A354" s="208">
        <v>333</v>
      </c>
      <c r="B354" s="41" t="s">
        <v>186</v>
      </c>
      <c r="C354" s="41" t="s">
        <v>186</v>
      </c>
      <c r="D354" s="218" t="s">
        <v>436</v>
      </c>
      <c r="E354" s="218" t="s">
        <v>500</v>
      </c>
      <c r="F354" s="34">
        <v>796</v>
      </c>
      <c r="G354" s="34" t="s">
        <v>508</v>
      </c>
      <c r="H354" s="34">
        <v>6</v>
      </c>
      <c r="I354" s="34">
        <v>60000000000</v>
      </c>
      <c r="J354" s="188" t="s">
        <v>538</v>
      </c>
      <c r="K354" s="71">
        <v>2784799.9999999995</v>
      </c>
      <c r="L354" s="37">
        <v>42654</v>
      </c>
      <c r="M354" s="36">
        <v>42977</v>
      </c>
      <c r="N354" s="175" t="s">
        <v>529</v>
      </c>
      <c r="O354" s="175" t="s">
        <v>22</v>
      </c>
      <c r="P354" s="173">
        <v>13150</v>
      </c>
      <c r="Q354" s="41" t="s">
        <v>58</v>
      </c>
      <c r="R354" s="41" t="s">
        <v>534</v>
      </c>
      <c r="S354" s="41"/>
      <c r="T354" s="80"/>
      <c r="U354" s="83"/>
    </row>
    <row r="355" spans="1:21" s="103" customFormat="1" ht="23.25" customHeight="1" x14ac:dyDescent="0.25">
      <c r="A355" s="208">
        <v>334</v>
      </c>
      <c r="B355" s="41" t="s">
        <v>783</v>
      </c>
      <c r="C355" s="41" t="s">
        <v>184</v>
      </c>
      <c r="D355" s="132" t="s">
        <v>437</v>
      </c>
      <c r="E355" s="254" t="s">
        <v>495</v>
      </c>
      <c r="F355" s="210">
        <v>55</v>
      </c>
      <c r="G355" s="210" t="s">
        <v>526</v>
      </c>
      <c r="H355" s="55">
        <v>2855.53</v>
      </c>
      <c r="I355" s="34">
        <v>60000000000</v>
      </c>
      <c r="J355" s="188" t="s">
        <v>538</v>
      </c>
      <c r="K355" s="71">
        <v>3032574</v>
      </c>
      <c r="L355" s="37">
        <v>42450</v>
      </c>
      <c r="M355" s="37">
        <v>42734</v>
      </c>
      <c r="N355" s="75" t="s">
        <v>529</v>
      </c>
      <c r="O355" s="75" t="s">
        <v>22</v>
      </c>
      <c r="P355" s="73">
        <v>13150</v>
      </c>
      <c r="Q355" s="41" t="s">
        <v>58</v>
      </c>
      <c r="R355" s="41" t="s">
        <v>22</v>
      </c>
      <c r="S355" s="41"/>
      <c r="T355" s="80"/>
      <c r="U355" s="104"/>
    </row>
    <row r="356" spans="1:21" s="103" customFormat="1" ht="23.25" customHeight="1" x14ac:dyDescent="0.25">
      <c r="A356" s="72">
        <v>335</v>
      </c>
      <c r="B356" s="41" t="s">
        <v>187</v>
      </c>
      <c r="C356" s="41" t="s">
        <v>188</v>
      </c>
      <c r="D356" s="167" t="s">
        <v>438</v>
      </c>
      <c r="E356" s="167" t="s">
        <v>501</v>
      </c>
      <c r="F356" s="34">
        <v>876</v>
      </c>
      <c r="G356" s="210" t="s">
        <v>568</v>
      </c>
      <c r="H356" s="34">
        <v>1</v>
      </c>
      <c r="I356" s="48">
        <v>60000000000</v>
      </c>
      <c r="J356" s="193" t="s">
        <v>539</v>
      </c>
      <c r="K356" s="71">
        <v>767000</v>
      </c>
      <c r="L356" s="36">
        <v>42461</v>
      </c>
      <c r="M356" s="36">
        <v>42553</v>
      </c>
      <c r="N356" s="40" t="s">
        <v>531</v>
      </c>
      <c r="O356" s="34" t="s">
        <v>534</v>
      </c>
      <c r="P356" s="73">
        <v>3363</v>
      </c>
      <c r="Q356" s="41" t="s">
        <v>58</v>
      </c>
      <c r="R356" s="41" t="s">
        <v>534</v>
      </c>
      <c r="S356" s="41"/>
      <c r="T356" s="80"/>
      <c r="U356" s="83"/>
    </row>
    <row r="357" spans="1:21" s="103" customFormat="1" ht="23.25" customHeight="1" x14ac:dyDescent="0.25">
      <c r="A357" s="208">
        <v>336</v>
      </c>
      <c r="B357" s="41" t="s">
        <v>189</v>
      </c>
      <c r="C357" s="41" t="s">
        <v>190</v>
      </c>
      <c r="D357" s="167" t="s">
        <v>439</v>
      </c>
      <c r="E357" s="167" t="s">
        <v>502</v>
      </c>
      <c r="F357" s="34">
        <v>876</v>
      </c>
      <c r="G357" s="210" t="s">
        <v>568</v>
      </c>
      <c r="H357" s="34">
        <v>1</v>
      </c>
      <c r="I357" s="48">
        <v>60000000000</v>
      </c>
      <c r="J357" s="193" t="s">
        <v>539</v>
      </c>
      <c r="K357" s="71">
        <v>1312160</v>
      </c>
      <c r="L357" s="36">
        <v>42424</v>
      </c>
      <c r="M357" s="36">
        <v>42552</v>
      </c>
      <c r="N357" s="41" t="s">
        <v>529</v>
      </c>
      <c r="O357" s="75" t="s">
        <v>22</v>
      </c>
      <c r="P357" s="73">
        <v>13150</v>
      </c>
      <c r="Q357" s="41" t="s">
        <v>58</v>
      </c>
      <c r="R357" s="41" t="s">
        <v>534</v>
      </c>
      <c r="S357" s="41"/>
      <c r="T357" s="80"/>
      <c r="U357" s="83"/>
    </row>
    <row r="358" spans="1:21" s="103" customFormat="1" ht="23.25" customHeight="1" x14ac:dyDescent="0.25">
      <c r="A358" s="72">
        <v>337</v>
      </c>
      <c r="B358" s="41" t="s">
        <v>191</v>
      </c>
      <c r="C358" s="41" t="s">
        <v>192</v>
      </c>
      <c r="D358" s="167" t="s">
        <v>440</v>
      </c>
      <c r="E358" s="167" t="s">
        <v>503</v>
      </c>
      <c r="F358" s="34">
        <v>876</v>
      </c>
      <c r="G358" s="210" t="s">
        <v>568</v>
      </c>
      <c r="H358" s="34">
        <v>1</v>
      </c>
      <c r="I358" s="48" t="s">
        <v>580</v>
      </c>
      <c r="J358" s="193" t="s">
        <v>539</v>
      </c>
      <c r="K358" s="71">
        <v>1770000</v>
      </c>
      <c r="L358" s="36">
        <v>42392</v>
      </c>
      <c r="M358" s="36">
        <v>42531</v>
      </c>
      <c r="N358" s="41" t="s">
        <v>529</v>
      </c>
      <c r="O358" s="75" t="s">
        <v>22</v>
      </c>
      <c r="P358" s="73">
        <v>13150</v>
      </c>
      <c r="Q358" s="41" t="s">
        <v>58</v>
      </c>
      <c r="R358" s="41" t="s">
        <v>534</v>
      </c>
      <c r="S358" s="41"/>
      <c r="T358" s="80"/>
      <c r="U358" s="83"/>
    </row>
    <row r="359" spans="1:21" s="103" customFormat="1" ht="15" customHeight="1" x14ac:dyDescent="0.25">
      <c r="A359" s="208">
        <v>338</v>
      </c>
      <c r="B359" s="76" t="s">
        <v>586</v>
      </c>
      <c r="C359" s="52" t="s">
        <v>100</v>
      </c>
      <c r="D359" s="227" t="s">
        <v>590</v>
      </c>
      <c r="E359" s="255" t="s">
        <v>441</v>
      </c>
      <c r="F359" s="34">
        <v>876</v>
      </c>
      <c r="G359" s="210" t="s">
        <v>568</v>
      </c>
      <c r="H359" s="65">
        <v>1</v>
      </c>
      <c r="I359" s="77" t="s">
        <v>613</v>
      </c>
      <c r="J359" s="194" t="s">
        <v>539</v>
      </c>
      <c r="K359" s="121">
        <v>322647525.36067402</v>
      </c>
      <c r="L359" s="112">
        <v>42381</v>
      </c>
      <c r="M359" s="113">
        <v>42614</v>
      </c>
      <c r="N359" s="62" t="s">
        <v>530</v>
      </c>
      <c r="O359" s="65" t="s">
        <v>22</v>
      </c>
      <c r="P359" s="73">
        <v>13176</v>
      </c>
      <c r="Q359" s="119" t="s">
        <v>58</v>
      </c>
      <c r="R359" s="74" t="s">
        <v>534</v>
      </c>
      <c r="S359" s="74"/>
    </row>
    <row r="360" spans="1:21" s="103" customFormat="1" ht="15" customHeight="1" x14ac:dyDescent="0.25">
      <c r="A360" s="72">
        <v>339</v>
      </c>
      <c r="B360" s="76" t="s">
        <v>586</v>
      </c>
      <c r="C360" s="52" t="s">
        <v>100</v>
      </c>
      <c r="D360" s="227" t="s">
        <v>591</v>
      </c>
      <c r="E360" s="255" t="s">
        <v>441</v>
      </c>
      <c r="F360" s="34">
        <v>876</v>
      </c>
      <c r="G360" s="210" t="s">
        <v>568</v>
      </c>
      <c r="H360" s="65">
        <v>1</v>
      </c>
      <c r="I360" s="77" t="s">
        <v>613</v>
      </c>
      <c r="J360" s="194" t="s">
        <v>539</v>
      </c>
      <c r="K360" s="121">
        <v>119358986.43788315</v>
      </c>
      <c r="L360" s="112">
        <v>42381</v>
      </c>
      <c r="M360" s="113">
        <v>42552</v>
      </c>
      <c r="N360" s="62" t="s">
        <v>530</v>
      </c>
      <c r="O360" s="65" t="s">
        <v>22</v>
      </c>
      <c r="P360" s="73">
        <v>13176</v>
      </c>
      <c r="Q360" s="119" t="s">
        <v>58</v>
      </c>
      <c r="R360" s="74" t="s">
        <v>534</v>
      </c>
      <c r="S360" s="74"/>
    </row>
    <row r="361" spans="1:21" s="103" customFormat="1" ht="15" customHeight="1" x14ac:dyDescent="0.25">
      <c r="A361" s="208">
        <v>340</v>
      </c>
      <c r="B361" s="76" t="s">
        <v>586</v>
      </c>
      <c r="C361" s="52" t="s">
        <v>100</v>
      </c>
      <c r="D361" s="227" t="s">
        <v>658</v>
      </c>
      <c r="E361" s="255" t="s">
        <v>441</v>
      </c>
      <c r="F361" s="34">
        <v>876</v>
      </c>
      <c r="G361" s="210" t="s">
        <v>568</v>
      </c>
      <c r="H361" s="65">
        <v>1</v>
      </c>
      <c r="I361" s="77" t="s">
        <v>613</v>
      </c>
      <c r="J361" s="194" t="s">
        <v>539</v>
      </c>
      <c r="K361" s="121">
        <v>1247375.6299999999</v>
      </c>
      <c r="L361" s="112">
        <v>42381</v>
      </c>
      <c r="M361" s="113">
        <v>42626</v>
      </c>
      <c r="N361" s="62" t="s">
        <v>612</v>
      </c>
      <c r="O361" s="65" t="s">
        <v>22</v>
      </c>
      <c r="P361" s="73">
        <v>13210</v>
      </c>
      <c r="Q361" s="119" t="s">
        <v>58</v>
      </c>
      <c r="R361" s="74" t="s">
        <v>534</v>
      </c>
      <c r="S361" s="74"/>
    </row>
    <row r="362" spans="1:21" s="103" customFormat="1" ht="15" customHeight="1" x14ac:dyDescent="0.25">
      <c r="A362" s="72">
        <v>341</v>
      </c>
      <c r="B362" s="76" t="s">
        <v>586</v>
      </c>
      <c r="C362" s="52" t="s">
        <v>100</v>
      </c>
      <c r="D362" s="227" t="s">
        <v>659</v>
      </c>
      <c r="E362" s="255" t="s">
        <v>441</v>
      </c>
      <c r="F362" s="34">
        <v>876</v>
      </c>
      <c r="G362" s="210" t="s">
        <v>568</v>
      </c>
      <c r="H362" s="65">
        <v>1</v>
      </c>
      <c r="I362" s="77" t="s">
        <v>613</v>
      </c>
      <c r="J362" s="194" t="s">
        <v>539</v>
      </c>
      <c r="K362" s="121">
        <v>2585744.3132593529</v>
      </c>
      <c r="L362" s="112">
        <v>42381</v>
      </c>
      <c r="M362" s="113">
        <v>42626</v>
      </c>
      <c r="N362" s="62" t="s">
        <v>612</v>
      </c>
      <c r="O362" s="65" t="s">
        <v>22</v>
      </c>
      <c r="P362" s="73">
        <v>13210</v>
      </c>
      <c r="Q362" s="119" t="s">
        <v>58</v>
      </c>
      <c r="R362" s="74" t="s">
        <v>534</v>
      </c>
      <c r="S362" s="74"/>
    </row>
    <row r="363" spans="1:21" s="103" customFormat="1" ht="15" customHeight="1" x14ac:dyDescent="0.25">
      <c r="A363" s="208">
        <v>342</v>
      </c>
      <c r="B363" s="76" t="s">
        <v>586</v>
      </c>
      <c r="C363" s="52" t="s">
        <v>100</v>
      </c>
      <c r="D363" s="227" t="s">
        <v>660</v>
      </c>
      <c r="E363" s="255" t="s">
        <v>441</v>
      </c>
      <c r="F363" s="34">
        <v>876</v>
      </c>
      <c r="G363" s="210" t="s">
        <v>568</v>
      </c>
      <c r="H363" s="65">
        <v>1</v>
      </c>
      <c r="I363" s="77" t="s">
        <v>613</v>
      </c>
      <c r="J363" s="194" t="s">
        <v>539</v>
      </c>
      <c r="K363" s="121">
        <v>4498411.3587680021</v>
      </c>
      <c r="L363" s="112">
        <v>42381</v>
      </c>
      <c r="M363" s="113">
        <v>42626</v>
      </c>
      <c r="N363" s="62" t="s">
        <v>612</v>
      </c>
      <c r="O363" s="65" t="s">
        <v>22</v>
      </c>
      <c r="P363" s="73">
        <v>13210</v>
      </c>
      <c r="Q363" s="119" t="s">
        <v>58</v>
      </c>
      <c r="R363" s="74" t="s">
        <v>534</v>
      </c>
      <c r="S363" s="74"/>
    </row>
    <row r="364" spans="1:21" s="103" customFormat="1" ht="15" customHeight="1" x14ac:dyDescent="0.25">
      <c r="A364" s="72">
        <v>343</v>
      </c>
      <c r="B364" s="76" t="s">
        <v>586</v>
      </c>
      <c r="C364" s="52" t="s">
        <v>100</v>
      </c>
      <c r="D364" s="227" t="s">
        <v>661</v>
      </c>
      <c r="E364" s="255" t="s">
        <v>441</v>
      </c>
      <c r="F364" s="34">
        <v>876</v>
      </c>
      <c r="G364" s="210" t="s">
        <v>568</v>
      </c>
      <c r="H364" s="65">
        <v>1</v>
      </c>
      <c r="I364" s="77" t="s">
        <v>613</v>
      </c>
      <c r="J364" s="194" t="s">
        <v>539</v>
      </c>
      <c r="K364" s="121">
        <v>1778393.08</v>
      </c>
      <c r="L364" s="112">
        <v>42381</v>
      </c>
      <c r="M364" s="113">
        <v>42626</v>
      </c>
      <c r="N364" s="62" t="s">
        <v>612</v>
      </c>
      <c r="O364" s="65" t="s">
        <v>22</v>
      </c>
      <c r="P364" s="73">
        <v>13210</v>
      </c>
      <c r="Q364" s="119" t="s">
        <v>58</v>
      </c>
      <c r="R364" s="74" t="s">
        <v>534</v>
      </c>
      <c r="S364" s="74"/>
    </row>
    <row r="365" spans="1:21" s="103" customFormat="1" ht="15" customHeight="1" x14ac:dyDescent="0.25">
      <c r="A365" s="208">
        <v>344</v>
      </c>
      <c r="B365" s="76" t="s">
        <v>586</v>
      </c>
      <c r="C365" s="52" t="s">
        <v>100</v>
      </c>
      <c r="D365" s="227" t="s">
        <v>662</v>
      </c>
      <c r="E365" s="255" t="s">
        <v>441</v>
      </c>
      <c r="F365" s="34">
        <v>876</v>
      </c>
      <c r="G365" s="210" t="s">
        <v>568</v>
      </c>
      <c r="H365" s="65">
        <v>1</v>
      </c>
      <c r="I365" s="77" t="s">
        <v>613</v>
      </c>
      <c r="J365" s="194" t="s">
        <v>539</v>
      </c>
      <c r="K365" s="121">
        <v>1484825.5176468031</v>
      </c>
      <c r="L365" s="112">
        <v>42381</v>
      </c>
      <c r="M365" s="113">
        <v>42626</v>
      </c>
      <c r="N365" s="62" t="s">
        <v>612</v>
      </c>
      <c r="O365" s="65" t="s">
        <v>22</v>
      </c>
      <c r="P365" s="73">
        <v>13210</v>
      </c>
      <c r="Q365" s="119" t="s">
        <v>58</v>
      </c>
      <c r="R365" s="74" t="s">
        <v>534</v>
      </c>
      <c r="S365" s="74"/>
    </row>
    <row r="366" spans="1:21" s="103" customFormat="1" ht="15" customHeight="1" x14ac:dyDescent="0.25">
      <c r="A366" s="208">
        <v>345</v>
      </c>
      <c r="B366" s="76" t="s">
        <v>586</v>
      </c>
      <c r="C366" s="52" t="s">
        <v>100</v>
      </c>
      <c r="D366" s="227" t="s">
        <v>663</v>
      </c>
      <c r="E366" s="255" t="s">
        <v>441</v>
      </c>
      <c r="F366" s="34">
        <v>876</v>
      </c>
      <c r="G366" s="210" t="s">
        <v>568</v>
      </c>
      <c r="H366" s="65">
        <v>1</v>
      </c>
      <c r="I366" s="77" t="s">
        <v>613</v>
      </c>
      <c r="J366" s="194" t="s">
        <v>539</v>
      </c>
      <c r="K366" s="121">
        <v>2575039.7278183238</v>
      </c>
      <c r="L366" s="112">
        <v>42381</v>
      </c>
      <c r="M366" s="113">
        <v>42626</v>
      </c>
      <c r="N366" s="62" t="s">
        <v>612</v>
      </c>
      <c r="O366" s="65" t="s">
        <v>22</v>
      </c>
      <c r="P366" s="73">
        <v>13210</v>
      </c>
      <c r="Q366" s="119" t="s">
        <v>58</v>
      </c>
      <c r="R366" s="74" t="s">
        <v>534</v>
      </c>
      <c r="S366" s="74"/>
    </row>
    <row r="367" spans="1:21" s="103" customFormat="1" ht="15" customHeight="1" x14ac:dyDescent="0.25">
      <c r="A367" s="72">
        <v>346</v>
      </c>
      <c r="B367" s="76" t="s">
        <v>586</v>
      </c>
      <c r="C367" s="52" t="s">
        <v>100</v>
      </c>
      <c r="D367" s="227" t="s">
        <v>664</v>
      </c>
      <c r="E367" s="255" t="s">
        <v>441</v>
      </c>
      <c r="F367" s="34">
        <v>876</v>
      </c>
      <c r="G367" s="210" t="s">
        <v>568</v>
      </c>
      <c r="H367" s="65">
        <v>1</v>
      </c>
      <c r="I367" s="77" t="s">
        <v>613</v>
      </c>
      <c r="J367" s="194" t="s">
        <v>539</v>
      </c>
      <c r="K367" s="122">
        <v>3150091.9442437706</v>
      </c>
      <c r="L367" s="112">
        <v>42409</v>
      </c>
      <c r="M367" s="113">
        <v>42654</v>
      </c>
      <c r="N367" s="62" t="s">
        <v>612</v>
      </c>
      <c r="O367" s="65" t="s">
        <v>22</v>
      </c>
      <c r="P367" s="73">
        <v>13210</v>
      </c>
      <c r="Q367" s="119" t="s">
        <v>58</v>
      </c>
      <c r="R367" s="74" t="s">
        <v>534</v>
      </c>
      <c r="S367" s="74"/>
    </row>
    <row r="368" spans="1:21" s="103" customFormat="1" ht="15" customHeight="1" x14ac:dyDescent="0.25">
      <c r="A368" s="208">
        <v>347</v>
      </c>
      <c r="B368" s="76" t="s">
        <v>586</v>
      </c>
      <c r="C368" s="52" t="s">
        <v>100</v>
      </c>
      <c r="D368" s="227" t="s">
        <v>665</v>
      </c>
      <c r="E368" s="255" t="s">
        <v>441</v>
      </c>
      <c r="F368" s="34">
        <v>876</v>
      </c>
      <c r="G368" s="210" t="s">
        <v>568</v>
      </c>
      <c r="H368" s="65">
        <v>1</v>
      </c>
      <c r="I368" s="77" t="s">
        <v>580</v>
      </c>
      <c r="J368" s="194" t="s">
        <v>538</v>
      </c>
      <c r="K368" s="122">
        <v>4691374.972776846</v>
      </c>
      <c r="L368" s="112">
        <v>42409</v>
      </c>
      <c r="M368" s="113">
        <v>42654</v>
      </c>
      <c r="N368" s="62" t="s">
        <v>612</v>
      </c>
      <c r="O368" s="65" t="s">
        <v>22</v>
      </c>
      <c r="P368" s="73">
        <v>13210</v>
      </c>
      <c r="Q368" s="119" t="s">
        <v>58</v>
      </c>
      <c r="R368" s="74" t="s">
        <v>534</v>
      </c>
      <c r="S368" s="74"/>
    </row>
    <row r="369" spans="1:19" s="103" customFormat="1" ht="15" customHeight="1" x14ac:dyDescent="0.25">
      <c r="A369" s="72">
        <v>348</v>
      </c>
      <c r="B369" s="76" t="s">
        <v>586</v>
      </c>
      <c r="C369" s="52" t="s">
        <v>100</v>
      </c>
      <c r="D369" s="227" t="s">
        <v>666</v>
      </c>
      <c r="E369" s="255" t="s">
        <v>441</v>
      </c>
      <c r="F369" s="34">
        <v>876</v>
      </c>
      <c r="G369" s="210" t="s">
        <v>568</v>
      </c>
      <c r="H369" s="65">
        <v>1</v>
      </c>
      <c r="I369" s="77" t="s">
        <v>614</v>
      </c>
      <c r="J369" s="194" t="s">
        <v>615</v>
      </c>
      <c r="K369" s="121">
        <v>923345.1</v>
      </c>
      <c r="L369" s="112">
        <v>42375</v>
      </c>
      <c r="M369" s="113">
        <v>42620</v>
      </c>
      <c r="N369" s="62" t="s">
        <v>612</v>
      </c>
      <c r="O369" s="65" t="s">
        <v>22</v>
      </c>
      <c r="P369" s="73">
        <v>13210</v>
      </c>
      <c r="Q369" s="119" t="s">
        <v>58</v>
      </c>
      <c r="R369" s="74" t="s">
        <v>534</v>
      </c>
      <c r="S369" s="74"/>
    </row>
    <row r="370" spans="1:19" s="103" customFormat="1" ht="15" customHeight="1" x14ac:dyDescent="0.25">
      <c r="A370" s="208">
        <v>349</v>
      </c>
      <c r="B370" s="76" t="s">
        <v>586</v>
      </c>
      <c r="C370" s="52" t="s">
        <v>100</v>
      </c>
      <c r="D370" s="227" t="s">
        <v>592</v>
      </c>
      <c r="E370" s="255" t="s">
        <v>441</v>
      </c>
      <c r="F370" s="34">
        <v>876</v>
      </c>
      <c r="G370" s="210" t="s">
        <v>568</v>
      </c>
      <c r="H370" s="65">
        <v>1</v>
      </c>
      <c r="I370" s="77">
        <v>18205000000</v>
      </c>
      <c r="J370" s="194" t="s">
        <v>616</v>
      </c>
      <c r="K370" s="121">
        <v>3679524.8290907461</v>
      </c>
      <c r="L370" s="112">
        <v>42375</v>
      </c>
      <c r="M370" s="113">
        <v>42620</v>
      </c>
      <c r="N370" s="62" t="s">
        <v>612</v>
      </c>
      <c r="O370" s="65" t="s">
        <v>22</v>
      </c>
      <c r="P370" s="73">
        <v>13210</v>
      </c>
      <c r="Q370" s="119" t="s">
        <v>58</v>
      </c>
      <c r="R370" s="74" t="s">
        <v>534</v>
      </c>
      <c r="S370" s="74"/>
    </row>
    <row r="371" spans="1:19" s="103" customFormat="1" ht="15" customHeight="1" x14ac:dyDescent="0.25">
      <c r="A371" s="72">
        <v>350</v>
      </c>
      <c r="B371" s="76" t="s">
        <v>586</v>
      </c>
      <c r="C371" s="52" t="s">
        <v>100</v>
      </c>
      <c r="D371" s="227" t="s">
        <v>667</v>
      </c>
      <c r="E371" s="255" t="s">
        <v>441</v>
      </c>
      <c r="F371" s="34">
        <v>876</v>
      </c>
      <c r="G371" s="210" t="s">
        <v>568</v>
      </c>
      <c r="H371" s="65">
        <v>1</v>
      </c>
      <c r="I371" s="77">
        <v>18000000000</v>
      </c>
      <c r="J371" s="194" t="s">
        <v>536</v>
      </c>
      <c r="K371" s="121">
        <v>1353394.25</v>
      </c>
      <c r="L371" s="112">
        <v>42409</v>
      </c>
      <c r="M371" s="113">
        <v>42420</v>
      </c>
      <c r="N371" s="62" t="s">
        <v>529</v>
      </c>
      <c r="O371" s="65" t="s">
        <v>22</v>
      </c>
      <c r="P371" s="73">
        <v>13150</v>
      </c>
      <c r="Q371" s="119" t="s">
        <v>58</v>
      </c>
      <c r="R371" s="74" t="s">
        <v>534</v>
      </c>
      <c r="S371" s="74"/>
    </row>
    <row r="372" spans="1:19" s="103" customFormat="1" ht="15" customHeight="1" x14ac:dyDescent="0.25">
      <c r="A372" s="208">
        <v>351</v>
      </c>
      <c r="B372" s="76" t="s">
        <v>586</v>
      </c>
      <c r="C372" s="52" t="s">
        <v>100</v>
      </c>
      <c r="D372" s="227" t="s">
        <v>593</v>
      </c>
      <c r="E372" s="255" t="s">
        <v>624</v>
      </c>
      <c r="F372" s="34">
        <v>876</v>
      </c>
      <c r="G372" s="210" t="s">
        <v>568</v>
      </c>
      <c r="H372" s="65">
        <v>1</v>
      </c>
      <c r="I372" s="77" t="s">
        <v>617</v>
      </c>
      <c r="J372" s="194" t="s">
        <v>551</v>
      </c>
      <c r="K372" s="121">
        <v>1342975</v>
      </c>
      <c r="L372" s="112">
        <v>42375</v>
      </c>
      <c r="M372" s="113">
        <v>42620</v>
      </c>
      <c r="N372" s="62" t="s">
        <v>612</v>
      </c>
      <c r="O372" s="65" t="s">
        <v>22</v>
      </c>
      <c r="P372" s="73">
        <v>13210</v>
      </c>
      <c r="Q372" s="119" t="s">
        <v>58</v>
      </c>
      <c r="R372" s="74" t="s">
        <v>534</v>
      </c>
      <c r="S372" s="74"/>
    </row>
    <row r="373" spans="1:19" s="103" customFormat="1" ht="15" customHeight="1" x14ac:dyDescent="0.25">
      <c r="A373" s="208">
        <v>352</v>
      </c>
      <c r="B373" s="76" t="s">
        <v>586</v>
      </c>
      <c r="C373" s="52" t="s">
        <v>100</v>
      </c>
      <c r="D373" s="227" t="s">
        <v>594</v>
      </c>
      <c r="E373" s="255" t="s">
        <v>624</v>
      </c>
      <c r="F373" s="34">
        <v>876</v>
      </c>
      <c r="G373" s="210" t="s">
        <v>568</v>
      </c>
      <c r="H373" s="65">
        <v>1</v>
      </c>
      <c r="I373" s="77" t="s">
        <v>617</v>
      </c>
      <c r="J373" s="194" t="s">
        <v>551</v>
      </c>
      <c r="K373" s="121">
        <v>1313540</v>
      </c>
      <c r="L373" s="112">
        <v>42375</v>
      </c>
      <c r="M373" s="113">
        <v>42620</v>
      </c>
      <c r="N373" s="62" t="s">
        <v>612</v>
      </c>
      <c r="O373" s="65" t="s">
        <v>22</v>
      </c>
      <c r="P373" s="73">
        <v>13210</v>
      </c>
      <c r="Q373" s="119" t="s">
        <v>58</v>
      </c>
      <c r="R373" s="74" t="s">
        <v>534</v>
      </c>
      <c r="S373" s="74"/>
    </row>
    <row r="374" spans="1:19" s="103" customFormat="1" ht="15" customHeight="1" x14ac:dyDescent="0.25">
      <c r="A374" s="72">
        <v>353</v>
      </c>
      <c r="B374" s="76" t="s">
        <v>586</v>
      </c>
      <c r="C374" s="52" t="s">
        <v>100</v>
      </c>
      <c r="D374" s="227" t="s">
        <v>668</v>
      </c>
      <c r="E374" s="255" t="s">
        <v>624</v>
      </c>
      <c r="F374" s="34">
        <v>876</v>
      </c>
      <c r="G374" s="210" t="s">
        <v>568</v>
      </c>
      <c r="H374" s="65">
        <v>1</v>
      </c>
      <c r="I374" s="77" t="s">
        <v>618</v>
      </c>
      <c r="J374" s="194" t="s">
        <v>551</v>
      </c>
      <c r="K374" s="121">
        <v>1774139.6600000001</v>
      </c>
      <c r="L374" s="112">
        <v>42375</v>
      </c>
      <c r="M374" s="113">
        <v>42620</v>
      </c>
      <c r="N374" s="62" t="s">
        <v>612</v>
      </c>
      <c r="O374" s="65" t="s">
        <v>22</v>
      </c>
      <c r="P374" s="73">
        <v>13210</v>
      </c>
      <c r="Q374" s="119" t="s">
        <v>58</v>
      </c>
      <c r="R374" s="74" t="s">
        <v>534</v>
      </c>
      <c r="S374" s="74"/>
    </row>
    <row r="375" spans="1:19" s="103" customFormat="1" ht="15" customHeight="1" x14ac:dyDescent="0.25">
      <c r="A375" s="208">
        <v>354</v>
      </c>
      <c r="B375" s="76" t="s">
        <v>586</v>
      </c>
      <c r="C375" s="52" t="s">
        <v>100</v>
      </c>
      <c r="D375" s="227" t="s">
        <v>669</v>
      </c>
      <c r="E375" s="255" t="s">
        <v>624</v>
      </c>
      <c r="F375" s="34">
        <v>876</v>
      </c>
      <c r="G375" s="210" t="s">
        <v>568</v>
      </c>
      <c r="H375" s="65">
        <v>1</v>
      </c>
      <c r="I375" s="77" t="s">
        <v>617</v>
      </c>
      <c r="J375" s="194" t="s">
        <v>619</v>
      </c>
      <c r="K375" s="121">
        <v>747147.65</v>
      </c>
      <c r="L375" s="112">
        <v>42375</v>
      </c>
      <c r="M375" s="113">
        <v>42620</v>
      </c>
      <c r="N375" s="62" t="s">
        <v>612</v>
      </c>
      <c r="O375" s="65" t="s">
        <v>22</v>
      </c>
      <c r="P375" s="73">
        <v>13210</v>
      </c>
      <c r="Q375" s="119" t="s">
        <v>58</v>
      </c>
      <c r="R375" s="74" t="s">
        <v>534</v>
      </c>
      <c r="S375" s="74"/>
    </row>
    <row r="376" spans="1:19" s="103" customFormat="1" ht="15" customHeight="1" x14ac:dyDescent="0.25">
      <c r="A376" s="72">
        <v>355</v>
      </c>
      <c r="B376" s="76" t="s">
        <v>586</v>
      </c>
      <c r="C376" s="52" t="s">
        <v>100</v>
      </c>
      <c r="D376" s="227" t="s">
        <v>670</v>
      </c>
      <c r="E376" s="255" t="s">
        <v>624</v>
      </c>
      <c r="F376" s="34">
        <v>876</v>
      </c>
      <c r="G376" s="210" t="s">
        <v>568</v>
      </c>
      <c r="H376" s="65">
        <v>1</v>
      </c>
      <c r="I376" s="77" t="s">
        <v>617</v>
      </c>
      <c r="J376" s="194" t="s">
        <v>619</v>
      </c>
      <c r="K376" s="121">
        <v>437588.57999999996</v>
      </c>
      <c r="L376" s="112">
        <v>42375</v>
      </c>
      <c r="M376" s="113">
        <v>42620</v>
      </c>
      <c r="N376" s="62" t="s">
        <v>612</v>
      </c>
      <c r="O376" s="65" t="s">
        <v>22</v>
      </c>
      <c r="P376" s="73">
        <v>13210</v>
      </c>
      <c r="Q376" s="119" t="s">
        <v>58</v>
      </c>
      <c r="R376" s="74" t="s">
        <v>534</v>
      </c>
      <c r="S376" s="74"/>
    </row>
    <row r="377" spans="1:19" s="103" customFormat="1" ht="15" customHeight="1" x14ac:dyDescent="0.25">
      <c r="A377" s="208">
        <v>356</v>
      </c>
      <c r="B377" s="76" t="s">
        <v>586</v>
      </c>
      <c r="C377" s="52" t="s">
        <v>100</v>
      </c>
      <c r="D377" s="227" t="s">
        <v>671</v>
      </c>
      <c r="E377" s="255" t="s">
        <v>624</v>
      </c>
      <c r="F377" s="34">
        <v>876</v>
      </c>
      <c r="G377" s="210" t="s">
        <v>568</v>
      </c>
      <c r="H377" s="65">
        <v>1</v>
      </c>
      <c r="I377" s="77" t="s">
        <v>617</v>
      </c>
      <c r="J377" s="194" t="s">
        <v>619</v>
      </c>
      <c r="K377" s="121">
        <v>1548820</v>
      </c>
      <c r="L377" s="112">
        <v>42375</v>
      </c>
      <c r="M377" s="113">
        <v>42620</v>
      </c>
      <c r="N377" s="62" t="s">
        <v>612</v>
      </c>
      <c r="O377" s="65" t="s">
        <v>22</v>
      </c>
      <c r="P377" s="73">
        <v>13210</v>
      </c>
      <c r="Q377" s="119" t="s">
        <v>58</v>
      </c>
      <c r="R377" s="74" t="s">
        <v>534</v>
      </c>
      <c r="S377" s="74"/>
    </row>
    <row r="378" spans="1:19" s="103" customFormat="1" ht="15" customHeight="1" x14ac:dyDescent="0.25">
      <c r="A378" s="72">
        <v>357</v>
      </c>
      <c r="B378" s="76" t="s">
        <v>586</v>
      </c>
      <c r="C378" s="52" t="s">
        <v>100</v>
      </c>
      <c r="D378" s="227" t="s">
        <v>672</v>
      </c>
      <c r="E378" s="255" t="s">
        <v>624</v>
      </c>
      <c r="F378" s="34">
        <v>876</v>
      </c>
      <c r="G378" s="210" t="s">
        <v>568</v>
      </c>
      <c r="H378" s="65">
        <v>1</v>
      </c>
      <c r="I378" s="77" t="s">
        <v>617</v>
      </c>
      <c r="J378" s="194" t="s">
        <v>619</v>
      </c>
      <c r="K378" s="121">
        <v>1448799.7</v>
      </c>
      <c r="L378" s="112">
        <v>42382</v>
      </c>
      <c r="M378" s="113">
        <v>42627</v>
      </c>
      <c r="N378" s="62" t="s">
        <v>612</v>
      </c>
      <c r="O378" s="65" t="s">
        <v>22</v>
      </c>
      <c r="P378" s="73">
        <v>13210</v>
      </c>
      <c r="Q378" s="119" t="s">
        <v>58</v>
      </c>
      <c r="R378" s="74" t="s">
        <v>534</v>
      </c>
      <c r="S378" s="74"/>
    </row>
    <row r="379" spans="1:19" s="103" customFormat="1" ht="15" customHeight="1" x14ac:dyDescent="0.25">
      <c r="A379" s="208">
        <v>358</v>
      </c>
      <c r="B379" s="76" t="s">
        <v>586</v>
      </c>
      <c r="C379" s="52" t="s">
        <v>100</v>
      </c>
      <c r="D379" s="228" t="s">
        <v>673</v>
      </c>
      <c r="E379" s="255" t="s">
        <v>624</v>
      </c>
      <c r="F379" s="34">
        <v>876</v>
      </c>
      <c r="G379" s="210" t="s">
        <v>568</v>
      </c>
      <c r="H379" s="65">
        <v>1</v>
      </c>
      <c r="I379" s="77" t="s">
        <v>617</v>
      </c>
      <c r="J379" s="194" t="s">
        <v>619</v>
      </c>
      <c r="K379" s="121">
        <v>1173770</v>
      </c>
      <c r="L379" s="112">
        <v>42396</v>
      </c>
      <c r="M379" s="113">
        <v>42641</v>
      </c>
      <c r="N379" s="62" t="s">
        <v>612</v>
      </c>
      <c r="O379" s="65" t="s">
        <v>22</v>
      </c>
      <c r="P379" s="73">
        <v>13210</v>
      </c>
      <c r="Q379" s="119" t="s">
        <v>58</v>
      </c>
      <c r="R379" s="74" t="s">
        <v>534</v>
      </c>
      <c r="S379" s="74"/>
    </row>
    <row r="380" spans="1:19" s="103" customFormat="1" ht="15" customHeight="1" x14ac:dyDescent="0.25">
      <c r="A380" s="208">
        <v>359</v>
      </c>
      <c r="B380" s="76" t="s">
        <v>586</v>
      </c>
      <c r="C380" s="52" t="s">
        <v>100</v>
      </c>
      <c r="D380" s="228" t="s">
        <v>674</v>
      </c>
      <c r="E380" s="255" t="s">
        <v>624</v>
      </c>
      <c r="F380" s="34">
        <v>876</v>
      </c>
      <c r="G380" s="210" t="s">
        <v>568</v>
      </c>
      <c r="H380" s="65">
        <v>1</v>
      </c>
      <c r="I380" s="77" t="s">
        <v>617</v>
      </c>
      <c r="J380" s="194" t="s">
        <v>619</v>
      </c>
      <c r="K380" s="121">
        <v>1656650</v>
      </c>
      <c r="L380" s="112">
        <v>42396</v>
      </c>
      <c r="M380" s="113">
        <v>42641</v>
      </c>
      <c r="N380" s="62" t="s">
        <v>612</v>
      </c>
      <c r="O380" s="65" t="s">
        <v>22</v>
      </c>
      <c r="P380" s="73">
        <v>13210</v>
      </c>
      <c r="Q380" s="119" t="s">
        <v>58</v>
      </c>
      <c r="R380" s="74" t="s">
        <v>534</v>
      </c>
      <c r="S380" s="74"/>
    </row>
    <row r="381" spans="1:19" s="103" customFormat="1" ht="15" customHeight="1" x14ac:dyDescent="0.25">
      <c r="A381" s="72">
        <v>360</v>
      </c>
      <c r="B381" s="76" t="s">
        <v>586</v>
      </c>
      <c r="C381" s="52" t="s">
        <v>100</v>
      </c>
      <c r="D381" s="228" t="s">
        <v>675</v>
      </c>
      <c r="E381" s="255" t="s">
        <v>624</v>
      </c>
      <c r="F381" s="34">
        <v>876</v>
      </c>
      <c r="G381" s="210" t="s">
        <v>568</v>
      </c>
      <c r="H381" s="65">
        <v>1</v>
      </c>
      <c r="I381" s="77" t="s">
        <v>617</v>
      </c>
      <c r="J381" s="194" t="s">
        <v>619</v>
      </c>
      <c r="K381" s="121">
        <v>809390</v>
      </c>
      <c r="L381" s="112">
        <v>42396</v>
      </c>
      <c r="M381" s="113">
        <v>42641</v>
      </c>
      <c r="N381" s="62" t="s">
        <v>612</v>
      </c>
      <c r="O381" s="65" t="s">
        <v>22</v>
      </c>
      <c r="P381" s="73">
        <v>13210</v>
      </c>
      <c r="Q381" s="119" t="s">
        <v>58</v>
      </c>
      <c r="R381" s="74" t="s">
        <v>534</v>
      </c>
      <c r="S381" s="74"/>
    </row>
    <row r="382" spans="1:19" s="103" customFormat="1" ht="15" customHeight="1" x14ac:dyDescent="0.25">
      <c r="A382" s="208">
        <v>361</v>
      </c>
      <c r="B382" s="76" t="s">
        <v>586</v>
      </c>
      <c r="C382" s="52" t="s">
        <v>100</v>
      </c>
      <c r="D382" s="228" t="s">
        <v>676</v>
      </c>
      <c r="E382" s="255" t="s">
        <v>624</v>
      </c>
      <c r="F382" s="34">
        <v>876</v>
      </c>
      <c r="G382" s="210" t="s">
        <v>568</v>
      </c>
      <c r="H382" s="65">
        <v>1</v>
      </c>
      <c r="I382" s="77" t="s">
        <v>617</v>
      </c>
      <c r="J382" s="194" t="s">
        <v>619</v>
      </c>
      <c r="K382" s="121">
        <v>821880</v>
      </c>
      <c r="L382" s="112">
        <v>42396</v>
      </c>
      <c r="M382" s="113">
        <v>42641</v>
      </c>
      <c r="N382" s="62" t="s">
        <v>612</v>
      </c>
      <c r="O382" s="65" t="s">
        <v>22</v>
      </c>
      <c r="P382" s="73">
        <v>13210</v>
      </c>
      <c r="Q382" s="119" t="s">
        <v>58</v>
      </c>
      <c r="R382" s="74" t="s">
        <v>534</v>
      </c>
      <c r="S382" s="74"/>
    </row>
    <row r="383" spans="1:19" s="103" customFormat="1" ht="15" customHeight="1" x14ac:dyDescent="0.25">
      <c r="A383" s="72">
        <v>362</v>
      </c>
      <c r="B383" s="76" t="s">
        <v>586</v>
      </c>
      <c r="C383" s="52" t="s">
        <v>100</v>
      </c>
      <c r="D383" s="228" t="s">
        <v>677</v>
      </c>
      <c r="E383" s="255" t="s">
        <v>624</v>
      </c>
      <c r="F383" s="34">
        <v>876</v>
      </c>
      <c r="G383" s="210" t="s">
        <v>568</v>
      </c>
      <c r="H383" s="65">
        <v>1</v>
      </c>
      <c r="I383" s="77" t="s">
        <v>617</v>
      </c>
      <c r="J383" s="194" t="s">
        <v>619</v>
      </c>
      <c r="K383" s="121">
        <v>662090</v>
      </c>
      <c r="L383" s="112">
        <v>42396</v>
      </c>
      <c r="M383" s="113">
        <v>42641</v>
      </c>
      <c r="N383" s="62" t="s">
        <v>612</v>
      </c>
      <c r="O383" s="65" t="s">
        <v>22</v>
      </c>
      <c r="P383" s="73">
        <v>13210</v>
      </c>
      <c r="Q383" s="119" t="s">
        <v>58</v>
      </c>
      <c r="R383" s="74" t="s">
        <v>534</v>
      </c>
      <c r="S383" s="74"/>
    </row>
    <row r="384" spans="1:19" s="103" customFormat="1" ht="15" customHeight="1" x14ac:dyDescent="0.25">
      <c r="A384" s="208">
        <v>363</v>
      </c>
      <c r="B384" s="76" t="s">
        <v>586</v>
      </c>
      <c r="C384" s="52" t="s">
        <v>100</v>
      </c>
      <c r="D384" s="228" t="s">
        <v>678</v>
      </c>
      <c r="E384" s="255" t="s">
        <v>624</v>
      </c>
      <c r="F384" s="34">
        <v>876</v>
      </c>
      <c r="G384" s="210" t="s">
        <v>568</v>
      </c>
      <c r="H384" s="65">
        <v>1</v>
      </c>
      <c r="I384" s="77" t="s">
        <v>617</v>
      </c>
      <c r="J384" s="194" t="s">
        <v>619</v>
      </c>
      <c r="K384" s="121">
        <v>388504</v>
      </c>
      <c r="L384" s="112">
        <v>42396</v>
      </c>
      <c r="M384" s="113">
        <v>42641</v>
      </c>
      <c r="N384" s="62" t="s">
        <v>612</v>
      </c>
      <c r="O384" s="65" t="s">
        <v>22</v>
      </c>
      <c r="P384" s="73">
        <v>13210</v>
      </c>
      <c r="Q384" s="119" t="s">
        <v>58</v>
      </c>
      <c r="R384" s="74" t="s">
        <v>534</v>
      </c>
      <c r="S384" s="74"/>
    </row>
    <row r="385" spans="1:19" s="103" customFormat="1" ht="15" customHeight="1" x14ac:dyDescent="0.25">
      <c r="A385" s="72">
        <v>364</v>
      </c>
      <c r="B385" s="76" t="s">
        <v>586</v>
      </c>
      <c r="C385" s="52" t="s">
        <v>100</v>
      </c>
      <c r="D385" s="228" t="s">
        <v>679</v>
      </c>
      <c r="E385" s="255" t="s">
        <v>624</v>
      </c>
      <c r="F385" s="34">
        <v>876</v>
      </c>
      <c r="G385" s="210" t="s">
        <v>568</v>
      </c>
      <c r="H385" s="65">
        <v>1</v>
      </c>
      <c r="I385" s="77" t="s">
        <v>617</v>
      </c>
      <c r="J385" s="194" t="s">
        <v>619</v>
      </c>
      <c r="K385" s="121">
        <v>404690</v>
      </c>
      <c r="L385" s="112">
        <v>42396</v>
      </c>
      <c r="M385" s="113">
        <v>42641</v>
      </c>
      <c r="N385" s="62" t="s">
        <v>612</v>
      </c>
      <c r="O385" s="65" t="s">
        <v>22</v>
      </c>
      <c r="P385" s="73">
        <v>13210</v>
      </c>
      <c r="Q385" s="119" t="s">
        <v>58</v>
      </c>
      <c r="R385" s="74" t="s">
        <v>534</v>
      </c>
      <c r="S385" s="74"/>
    </row>
    <row r="386" spans="1:19" s="103" customFormat="1" ht="15" customHeight="1" x14ac:dyDescent="0.25">
      <c r="A386" s="208">
        <v>365</v>
      </c>
      <c r="B386" s="76" t="s">
        <v>586</v>
      </c>
      <c r="C386" s="52" t="s">
        <v>100</v>
      </c>
      <c r="D386" s="148" t="s">
        <v>680</v>
      </c>
      <c r="E386" s="255" t="s">
        <v>624</v>
      </c>
      <c r="F386" s="34">
        <v>876</v>
      </c>
      <c r="G386" s="210" t="s">
        <v>568</v>
      </c>
      <c r="H386" s="65">
        <v>1</v>
      </c>
      <c r="I386" s="77" t="s">
        <v>617</v>
      </c>
      <c r="J386" s="194" t="s">
        <v>619</v>
      </c>
      <c r="K386" s="121">
        <v>404692</v>
      </c>
      <c r="L386" s="112">
        <v>42382</v>
      </c>
      <c r="M386" s="113">
        <v>42627</v>
      </c>
      <c r="N386" s="62" t="s">
        <v>612</v>
      </c>
      <c r="O386" s="65" t="s">
        <v>22</v>
      </c>
      <c r="P386" s="73">
        <v>13210</v>
      </c>
      <c r="Q386" s="119" t="s">
        <v>58</v>
      </c>
      <c r="R386" s="74" t="s">
        <v>534</v>
      </c>
      <c r="S386" s="74"/>
    </row>
    <row r="387" spans="1:19" s="103" customFormat="1" ht="15" customHeight="1" x14ac:dyDescent="0.25">
      <c r="A387" s="208">
        <v>366</v>
      </c>
      <c r="B387" s="76" t="s">
        <v>586</v>
      </c>
      <c r="C387" s="52" t="s">
        <v>100</v>
      </c>
      <c r="D387" s="142" t="s">
        <v>681</v>
      </c>
      <c r="E387" s="255" t="s">
        <v>624</v>
      </c>
      <c r="F387" s="34">
        <v>876</v>
      </c>
      <c r="G387" s="210" t="s">
        <v>568</v>
      </c>
      <c r="H387" s="65">
        <v>1</v>
      </c>
      <c r="I387" s="77" t="s">
        <v>617</v>
      </c>
      <c r="J387" s="194" t="s">
        <v>619</v>
      </c>
      <c r="K387" s="121">
        <v>567244</v>
      </c>
      <c r="L387" s="112">
        <v>42375</v>
      </c>
      <c r="M387" s="113">
        <v>42620</v>
      </c>
      <c r="N387" s="62" t="s">
        <v>612</v>
      </c>
      <c r="O387" s="65" t="s">
        <v>22</v>
      </c>
      <c r="P387" s="73">
        <v>13210</v>
      </c>
      <c r="Q387" s="119" t="s">
        <v>58</v>
      </c>
      <c r="R387" s="74" t="s">
        <v>534</v>
      </c>
      <c r="S387" s="74"/>
    </row>
    <row r="388" spans="1:19" s="103" customFormat="1" ht="15" customHeight="1" x14ac:dyDescent="0.25">
      <c r="A388" s="72">
        <v>367</v>
      </c>
      <c r="B388" s="76" t="s">
        <v>586</v>
      </c>
      <c r="C388" s="52" t="s">
        <v>100</v>
      </c>
      <c r="D388" s="142" t="s">
        <v>682</v>
      </c>
      <c r="E388" s="167" t="s">
        <v>624</v>
      </c>
      <c r="F388" s="34">
        <v>876</v>
      </c>
      <c r="G388" s="210" t="s">
        <v>568</v>
      </c>
      <c r="H388" s="65">
        <v>1</v>
      </c>
      <c r="I388" s="77" t="s">
        <v>617</v>
      </c>
      <c r="J388" s="194" t="s">
        <v>619</v>
      </c>
      <c r="K388" s="121">
        <v>1285015.71</v>
      </c>
      <c r="L388" s="112">
        <v>42375</v>
      </c>
      <c r="M388" s="113">
        <v>42620</v>
      </c>
      <c r="N388" s="62" t="s">
        <v>612</v>
      </c>
      <c r="O388" s="65" t="s">
        <v>22</v>
      </c>
      <c r="P388" s="73">
        <v>13210</v>
      </c>
      <c r="Q388" s="119" t="s">
        <v>58</v>
      </c>
      <c r="R388" s="74" t="s">
        <v>534</v>
      </c>
      <c r="S388" s="74"/>
    </row>
    <row r="389" spans="1:19" s="103" customFormat="1" ht="15" customHeight="1" x14ac:dyDescent="0.25">
      <c r="A389" s="208">
        <v>368</v>
      </c>
      <c r="B389" s="76" t="s">
        <v>586</v>
      </c>
      <c r="C389" s="52" t="s">
        <v>100</v>
      </c>
      <c r="D389" s="142" t="s">
        <v>654</v>
      </c>
      <c r="E389" s="167" t="s">
        <v>624</v>
      </c>
      <c r="F389" s="34">
        <v>876</v>
      </c>
      <c r="G389" s="210" t="s">
        <v>568</v>
      </c>
      <c r="H389" s="65">
        <v>1</v>
      </c>
      <c r="I389" s="77" t="s">
        <v>617</v>
      </c>
      <c r="J389" s="194" t="s">
        <v>551</v>
      </c>
      <c r="K389" s="121">
        <v>4853750</v>
      </c>
      <c r="L389" s="112">
        <v>42375</v>
      </c>
      <c r="M389" s="113">
        <v>42620</v>
      </c>
      <c r="N389" s="62" t="s">
        <v>612</v>
      </c>
      <c r="O389" s="65" t="s">
        <v>22</v>
      </c>
      <c r="P389" s="73">
        <v>13210</v>
      </c>
      <c r="Q389" s="119" t="s">
        <v>58</v>
      </c>
      <c r="R389" s="74" t="s">
        <v>534</v>
      </c>
      <c r="S389" s="74"/>
    </row>
    <row r="390" spans="1:19" s="103" customFormat="1" ht="15" customHeight="1" x14ac:dyDescent="0.25">
      <c r="A390" s="72">
        <v>369</v>
      </c>
      <c r="B390" s="76" t="s">
        <v>111</v>
      </c>
      <c r="C390" s="38" t="s">
        <v>101</v>
      </c>
      <c r="D390" s="142" t="s">
        <v>595</v>
      </c>
      <c r="E390" s="255" t="s">
        <v>625</v>
      </c>
      <c r="F390" s="65">
        <v>839</v>
      </c>
      <c r="G390" s="65" t="s">
        <v>623</v>
      </c>
      <c r="H390" s="65">
        <v>1</v>
      </c>
      <c r="I390" s="62">
        <v>18000000000</v>
      </c>
      <c r="J390" s="194" t="s">
        <v>553</v>
      </c>
      <c r="K390" s="121">
        <v>2056780.0000000002</v>
      </c>
      <c r="L390" s="112">
        <v>42381</v>
      </c>
      <c r="M390" s="113">
        <v>42459</v>
      </c>
      <c r="N390" s="62" t="s">
        <v>529</v>
      </c>
      <c r="O390" s="65" t="s">
        <v>22</v>
      </c>
      <c r="P390" s="73">
        <v>13150</v>
      </c>
      <c r="Q390" s="119" t="s">
        <v>58</v>
      </c>
      <c r="R390" s="74" t="s">
        <v>534</v>
      </c>
      <c r="S390" s="74"/>
    </row>
    <row r="391" spans="1:19" ht="15" customHeight="1" x14ac:dyDescent="0.25">
      <c r="A391" s="208">
        <v>370</v>
      </c>
      <c r="B391" s="41" t="s">
        <v>101</v>
      </c>
      <c r="C391" s="41" t="s">
        <v>101</v>
      </c>
      <c r="D391" s="142" t="s">
        <v>596</v>
      </c>
      <c r="E391" s="255" t="s">
        <v>452</v>
      </c>
      <c r="F391" s="65">
        <v>796</v>
      </c>
      <c r="G391" s="34" t="s">
        <v>508</v>
      </c>
      <c r="H391" s="65">
        <v>15</v>
      </c>
      <c r="I391" s="77" t="s">
        <v>580</v>
      </c>
      <c r="J391" s="194" t="s">
        <v>620</v>
      </c>
      <c r="K391" s="121">
        <v>20000000</v>
      </c>
      <c r="L391" s="112">
        <v>42381</v>
      </c>
      <c r="M391" s="113">
        <v>42420</v>
      </c>
      <c r="N391" s="62" t="s">
        <v>530</v>
      </c>
      <c r="O391" s="65" t="s">
        <v>22</v>
      </c>
      <c r="P391" s="173">
        <v>13176</v>
      </c>
      <c r="Q391" s="119" t="s">
        <v>58</v>
      </c>
      <c r="R391" s="174" t="s">
        <v>534</v>
      </c>
      <c r="S391" s="174"/>
    </row>
    <row r="392" spans="1:19" s="103" customFormat="1" ht="15" customHeight="1" x14ac:dyDescent="0.25">
      <c r="A392" s="72">
        <v>371</v>
      </c>
      <c r="B392" s="41" t="s">
        <v>587</v>
      </c>
      <c r="C392" s="52" t="s">
        <v>587</v>
      </c>
      <c r="D392" s="142" t="s">
        <v>597</v>
      </c>
      <c r="E392" s="255" t="s">
        <v>626</v>
      </c>
      <c r="F392" s="34">
        <v>876</v>
      </c>
      <c r="G392" s="210" t="s">
        <v>568</v>
      </c>
      <c r="H392" s="62">
        <v>1</v>
      </c>
      <c r="I392" s="112" t="s">
        <v>613</v>
      </c>
      <c r="J392" s="195" t="s">
        <v>539</v>
      </c>
      <c r="K392" s="121">
        <v>573740</v>
      </c>
      <c r="L392" s="112">
        <v>42381</v>
      </c>
      <c r="M392" s="112">
        <v>42461</v>
      </c>
      <c r="N392" s="40" t="s">
        <v>531</v>
      </c>
      <c r="O392" s="65" t="s">
        <v>534</v>
      </c>
      <c r="P392" s="73">
        <v>3363</v>
      </c>
      <c r="Q392" s="119" t="s">
        <v>58</v>
      </c>
      <c r="R392" s="74" t="s">
        <v>534</v>
      </c>
      <c r="S392" s="74"/>
    </row>
    <row r="393" spans="1:19" s="103" customFormat="1" ht="15" customHeight="1" x14ac:dyDescent="0.25">
      <c r="A393" s="208">
        <v>372</v>
      </c>
      <c r="B393" s="41" t="s">
        <v>587</v>
      </c>
      <c r="C393" s="41" t="s">
        <v>587</v>
      </c>
      <c r="D393" s="142" t="s">
        <v>598</v>
      </c>
      <c r="E393" s="255" t="s">
        <v>626</v>
      </c>
      <c r="F393" s="34">
        <v>876</v>
      </c>
      <c r="G393" s="210" t="s">
        <v>568</v>
      </c>
      <c r="H393" s="62">
        <v>1</v>
      </c>
      <c r="I393" s="112" t="s">
        <v>613</v>
      </c>
      <c r="J393" s="195" t="s">
        <v>539</v>
      </c>
      <c r="K393" s="121">
        <v>1391245.2</v>
      </c>
      <c r="L393" s="112">
        <v>42381</v>
      </c>
      <c r="M393" s="112">
        <v>42427</v>
      </c>
      <c r="N393" s="40" t="s">
        <v>531</v>
      </c>
      <c r="O393" s="65" t="s">
        <v>534</v>
      </c>
      <c r="P393" s="73">
        <v>3363</v>
      </c>
      <c r="Q393" s="119" t="s">
        <v>58</v>
      </c>
      <c r="R393" s="74" t="s">
        <v>534</v>
      </c>
      <c r="S393" s="74"/>
    </row>
    <row r="394" spans="1:19" ht="15" customHeight="1" x14ac:dyDescent="0.25">
      <c r="A394" s="208">
        <v>373</v>
      </c>
      <c r="B394" s="41" t="s">
        <v>101</v>
      </c>
      <c r="C394" s="38" t="s">
        <v>101</v>
      </c>
      <c r="D394" s="141" t="s">
        <v>599</v>
      </c>
      <c r="E394" s="218" t="s">
        <v>452</v>
      </c>
      <c r="F394" s="34">
        <v>796</v>
      </c>
      <c r="G394" s="34" t="s">
        <v>508</v>
      </c>
      <c r="H394" s="34">
        <v>1601</v>
      </c>
      <c r="I394" s="112" t="s">
        <v>613</v>
      </c>
      <c r="J394" s="188" t="s">
        <v>621</v>
      </c>
      <c r="K394" s="123">
        <v>3213500</v>
      </c>
      <c r="L394" s="112">
        <v>42381</v>
      </c>
      <c r="M394" s="36">
        <v>42735</v>
      </c>
      <c r="N394" s="40" t="s">
        <v>541</v>
      </c>
      <c r="O394" s="65" t="s">
        <v>22</v>
      </c>
      <c r="P394" s="173">
        <v>13211</v>
      </c>
      <c r="Q394" s="119" t="s">
        <v>58</v>
      </c>
      <c r="R394" s="174" t="s">
        <v>534</v>
      </c>
      <c r="S394" s="174"/>
    </row>
    <row r="395" spans="1:19" s="103" customFormat="1" ht="15" customHeight="1" x14ac:dyDescent="0.25">
      <c r="A395" s="72">
        <v>374</v>
      </c>
      <c r="B395" s="41" t="s">
        <v>101</v>
      </c>
      <c r="C395" s="41" t="s">
        <v>101</v>
      </c>
      <c r="D395" s="141" t="s">
        <v>600</v>
      </c>
      <c r="E395" s="218" t="s">
        <v>452</v>
      </c>
      <c r="F395" s="34">
        <v>876</v>
      </c>
      <c r="G395" s="210" t="s">
        <v>568</v>
      </c>
      <c r="H395" s="62">
        <v>1</v>
      </c>
      <c r="I395" s="112" t="s">
        <v>613</v>
      </c>
      <c r="J395" s="188" t="s">
        <v>621</v>
      </c>
      <c r="K395" s="123">
        <v>51885055.653467998</v>
      </c>
      <c r="L395" s="112">
        <v>42381</v>
      </c>
      <c r="M395" s="36">
        <v>42735</v>
      </c>
      <c r="N395" s="40" t="s">
        <v>530</v>
      </c>
      <c r="O395" s="65" t="s">
        <v>22</v>
      </c>
      <c r="P395" s="73">
        <v>13176</v>
      </c>
      <c r="Q395" s="119" t="s">
        <v>58</v>
      </c>
      <c r="R395" s="74" t="s">
        <v>534</v>
      </c>
      <c r="S395" s="74"/>
    </row>
    <row r="396" spans="1:19" s="103" customFormat="1" ht="15" customHeight="1" x14ac:dyDescent="0.25">
      <c r="A396" s="208">
        <v>375</v>
      </c>
      <c r="B396" s="41" t="s">
        <v>101</v>
      </c>
      <c r="C396" s="41" t="s">
        <v>101</v>
      </c>
      <c r="D396" s="141" t="s">
        <v>601</v>
      </c>
      <c r="E396" s="218" t="s">
        <v>452</v>
      </c>
      <c r="F396" s="34">
        <v>876</v>
      </c>
      <c r="G396" s="210" t="s">
        <v>568</v>
      </c>
      <c r="H396" s="62">
        <v>1</v>
      </c>
      <c r="I396" s="112" t="s">
        <v>613</v>
      </c>
      <c r="J396" s="188" t="s">
        <v>621</v>
      </c>
      <c r="K396" s="123">
        <v>5198366.2500000009</v>
      </c>
      <c r="L396" s="112">
        <v>42381</v>
      </c>
      <c r="M396" s="36">
        <v>42735</v>
      </c>
      <c r="N396" s="40" t="s">
        <v>529</v>
      </c>
      <c r="O396" s="65" t="s">
        <v>22</v>
      </c>
      <c r="P396" s="73">
        <v>13150</v>
      </c>
      <c r="Q396" s="119" t="s">
        <v>58</v>
      </c>
      <c r="R396" s="74" t="s">
        <v>534</v>
      </c>
      <c r="S396" s="74"/>
    </row>
    <row r="397" spans="1:19" s="103" customFormat="1" ht="15" customHeight="1" x14ac:dyDescent="0.25">
      <c r="A397" s="72">
        <v>376</v>
      </c>
      <c r="B397" s="41" t="s">
        <v>101</v>
      </c>
      <c r="C397" s="38" t="s">
        <v>101</v>
      </c>
      <c r="D397" s="141" t="s">
        <v>602</v>
      </c>
      <c r="E397" s="218" t="s">
        <v>452</v>
      </c>
      <c r="F397" s="34">
        <v>876</v>
      </c>
      <c r="G397" s="210" t="s">
        <v>568</v>
      </c>
      <c r="H397" s="62">
        <v>1</v>
      </c>
      <c r="I397" s="112" t="s">
        <v>613</v>
      </c>
      <c r="J397" s="188" t="s">
        <v>621</v>
      </c>
      <c r="K397" s="123">
        <v>5658824.8700000001</v>
      </c>
      <c r="L397" s="112">
        <v>42381</v>
      </c>
      <c r="M397" s="36">
        <v>42735</v>
      </c>
      <c r="N397" s="40" t="s">
        <v>529</v>
      </c>
      <c r="O397" s="65" t="s">
        <v>22</v>
      </c>
      <c r="P397" s="73">
        <v>13150</v>
      </c>
      <c r="Q397" s="119" t="s">
        <v>58</v>
      </c>
      <c r="R397" s="74" t="s">
        <v>534</v>
      </c>
      <c r="S397" s="74"/>
    </row>
    <row r="398" spans="1:19" s="103" customFormat="1" ht="15" customHeight="1" x14ac:dyDescent="0.25">
      <c r="A398" s="208">
        <v>377</v>
      </c>
      <c r="B398" s="41" t="s">
        <v>101</v>
      </c>
      <c r="C398" s="38" t="s">
        <v>101</v>
      </c>
      <c r="D398" s="141" t="s">
        <v>602</v>
      </c>
      <c r="E398" s="218" t="s">
        <v>452</v>
      </c>
      <c r="F398" s="34">
        <v>876</v>
      </c>
      <c r="G398" s="210" t="s">
        <v>568</v>
      </c>
      <c r="H398" s="62">
        <v>1</v>
      </c>
      <c r="I398" s="112" t="s">
        <v>613</v>
      </c>
      <c r="J398" s="188" t="s">
        <v>621</v>
      </c>
      <c r="K398" s="123">
        <v>9207881.6699999999</v>
      </c>
      <c r="L398" s="112">
        <v>42381</v>
      </c>
      <c r="M398" s="36">
        <v>42735</v>
      </c>
      <c r="N398" s="40" t="s">
        <v>529</v>
      </c>
      <c r="O398" s="65" t="s">
        <v>22</v>
      </c>
      <c r="P398" s="73">
        <v>13150</v>
      </c>
      <c r="Q398" s="119" t="s">
        <v>58</v>
      </c>
      <c r="R398" s="74" t="s">
        <v>534</v>
      </c>
      <c r="S398" s="74"/>
    </row>
    <row r="399" spans="1:19" s="103" customFormat="1" ht="15" customHeight="1" x14ac:dyDescent="0.25">
      <c r="A399" s="72">
        <v>378</v>
      </c>
      <c r="B399" s="41" t="s">
        <v>101</v>
      </c>
      <c r="C399" s="38" t="s">
        <v>101</v>
      </c>
      <c r="D399" s="141" t="s">
        <v>602</v>
      </c>
      <c r="E399" s="218" t="s">
        <v>452</v>
      </c>
      <c r="F399" s="34">
        <v>876</v>
      </c>
      <c r="G399" s="210" t="s">
        <v>568</v>
      </c>
      <c r="H399" s="62">
        <v>1</v>
      </c>
      <c r="I399" s="112" t="s">
        <v>613</v>
      </c>
      <c r="J399" s="188" t="s">
        <v>621</v>
      </c>
      <c r="K399" s="123">
        <v>3472415.41</v>
      </c>
      <c r="L399" s="112">
        <v>42381</v>
      </c>
      <c r="M399" s="36">
        <v>42735</v>
      </c>
      <c r="N399" s="40" t="s">
        <v>529</v>
      </c>
      <c r="O399" s="65" t="s">
        <v>22</v>
      </c>
      <c r="P399" s="73">
        <v>13150</v>
      </c>
      <c r="Q399" s="119" t="s">
        <v>58</v>
      </c>
      <c r="R399" s="74" t="s">
        <v>534</v>
      </c>
      <c r="S399" s="74"/>
    </row>
    <row r="400" spans="1:19" s="103" customFormat="1" ht="15" customHeight="1" x14ac:dyDescent="0.25">
      <c r="A400" s="208">
        <v>379</v>
      </c>
      <c r="B400" s="41" t="s">
        <v>101</v>
      </c>
      <c r="C400" s="38" t="s">
        <v>101</v>
      </c>
      <c r="D400" s="141" t="s">
        <v>602</v>
      </c>
      <c r="E400" s="218" t="s">
        <v>452</v>
      </c>
      <c r="F400" s="34">
        <v>876</v>
      </c>
      <c r="G400" s="210" t="s">
        <v>568</v>
      </c>
      <c r="H400" s="62">
        <v>1</v>
      </c>
      <c r="I400" s="112" t="s">
        <v>613</v>
      </c>
      <c r="J400" s="188" t="s">
        <v>621</v>
      </c>
      <c r="K400" s="123">
        <v>6691981.75</v>
      </c>
      <c r="L400" s="112">
        <v>42381</v>
      </c>
      <c r="M400" s="36">
        <v>42735</v>
      </c>
      <c r="N400" s="40" t="s">
        <v>529</v>
      </c>
      <c r="O400" s="65" t="s">
        <v>22</v>
      </c>
      <c r="P400" s="73">
        <v>13150</v>
      </c>
      <c r="Q400" s="119" t="s">
        <v>58</v>
      </c>
      <c r="R400" s="74" t="s">
        <v>534</v>
      </c>
      <c r="S400" s="74"/>
    </row>
    <row r="401" spans="1:19" s="103" customFormat="1" ht="15" customHeight="1" x14ac:dyDescent="0.25">
      <c r="A401" s="208">
        <v>380</v>
      </c>
      <c r="B401" s="41" t="s">
        <v>101</v>
      </c>
      <c r="C401" s="38" t="s">
        <v>101</v>
      </c>
      <c r="D401" s="141" t="s">
        <v>603</v>
      </c>
      <c r="E401" s="218" t="s">
        <v>452</v>
      </c>
      <c r="F401" s="34">
        <v>876</v>
      </c>
      <c r="G401" s="210" t="s">
        <v>568</v>
      </c>
      <c r="H401" s="62">
        <v>1</v>
      </c>
      <c r="I401" s="112" t="s">
        <v>613</v>
      </c>
      <c r="J401" s="188" t="s">
        <v>621</v>
      </c>
      <c r="K401" s="123">
        <v>23820700</v>
      </c>
      <c r="L401" s="112">
        <v>42381</v>
      </c>
      <c r="M401" s="36">
        <v>42735</v>
      </c>
      <c r="N401" s="40" t="s">
        <v>530</v>
      </c>
      <c r="O401" s="65" t="s">
        <v>22</v>
      </c>
      <c r="P401" s="73">
        <v>13176</v>
      </c>
      <c r="Q401" s="119" t="s">
        <v>58</v>
      </c>
      <c r="R401" s="74" t="s">
        <v>534</v>
      </c>
      <c r="S401" s="74"/>
    </row>
    <row r="402" spans="1:19" ht="15" customHeight="1" x14ac:dyDescent="0.25">
      <c r="A402" s="72">
        <v>381</v>
      </c>
      <c r="B402" s="41" t="s">
        <v>101</v>
      </c>
      <c r="C402" s="34" t="s">
        <v>139</v>
      </c>
      <c r="D402" s="141" t="s">
        <v>604</v>
      </c>
      <c r="E402" s="218" t="s">
        <v>452</v>
      </c>
      <c r="F402" s="34">
        <v>796</v>
      </c>
      <c r="G402" s="34" t="s">
        <v>508</v>
      </c>
      <c r="H402" s="34">
        <v>17711.080000000002</v>
      </c>
      <c r="I402" s="34">
        <v>60000000000</v>
      </c>
      <c r="J402" s="188" t="s">
        <v>538</v>
      </c>
      <c r="K402" s="123">
        <v>1137730</v>
      </c>
      <c r="L402" s="112">
        <v>42381</v>
      </c>
      <c r="M402" s="36">
        <v>42735</v>
      </c>
      <c r="N402" s="40" t="s">
        <v>529</v>
      </c>
      <c r="O402" s="65" t="s">
        <v>22</v>
      </c>
      <c r="P402" s="173">
        <v>13150</v>
      </c>
      <c r="Q402" s="119" t="s">
        <v>58</v>
      </c>
      <c r="R402" s="174" t="s">
        <v>22</v>
      </c>
      <c r="S402" s="174"/>
    </row>
    <row r="403" spans="1:19" ht="15" customHeight="1" x14ac:dyDescent="0.25">
      <c r="A403" s="208">
        <v>382</v>
      </c>
      <c r="B403" s="46" t="s">
        <v>588</v>
      </c>
      <c r="C403" s="65" t="s">
        <v>589</v>
      </c>
      <c r="D403" s="142" t="s">
        <v>605</v>
      </c>
      <c r="E403" s="227" t="s">
        <v>452</v>
      </c>
      <c r="F403" s="62">
        <v>796</v>
      </c>
      <c r="G403" s="34" t="s">
        <v>508</v>
      </c>
      <c r="H403" s="62" t="s">
        <v>509</v>
      </c>
      <c r="I403" s="62">
        <v>60000000000</v>
      </c>
      <c r="J403" s="194" t="s">
        <v>538</v>
      </c>
      <c r="K403" s="122">
        <v>12500000.0012</v>
      </c>
      <c r="L403" s="112">
        <v>42381</v>
      </c>
      <c r="M403" s="112">
        <v>42704</v>
      </c>
      <c r="N403" s="62" t="s">
        <v>530</v>
      </c>
      <c r="O403" s="65" t="s">
        <v>22</v>
      </c>
      <c r="P403" s="173">
        <v>13176</v>
      </c>
      <c r="Q403" s="119" t="s">
        <v>58</v>
      </c>
      <c r="R403" s="174" t="s">
        <v>22</v>
      </c>
      <c r="S403" s="174"/>
    </row>
    <row r="404" spans="1:19" s="103" customFormat="1" ht="15" customHeight="1" x14ac:dyDescent="0.25">
      <c r="A404" s="72">
        <v>383</v>
      </c>
      <c r="B404" s="41" t="s">
        <v>101</v>
      </c>
      <c r="C404" s="41" t="s">
        <v>101</v>
      </c>
      <c r="D404" s="143" t="s">
        <v>606</v>
      </c>
      <c r="E404" s="229" t="s">
        <v>452</v>
      </c>
      <c r="F404" s="34">
        <v>876</v>
      </c>
      <c r="G404" s="210" t="s">
        <v>568</v>
      </c>
      <c r="H404" s="62">
        <v>1</v>
      </c>
      <c r="I404" s="112" t="s">
        <v>613</v>
      </c>
      <c r="J404" s="196" t="s">
        <v>621</v>
      </c>
      <c r="K404" s="124">
        <v>6571140</v>
      </c>
      <c r="L404" s="112">
        <v>42381</v>
      </c>
      <c r="M404" s="115">
        <v>42735</v>
      </c>
      <c r="N404" s="114" t="s">
        <v>529</v>
      </c>
      <c r="O404" s="65" t="s">
        <v>22</v>
      </c>
      <c r="P404" s="73">
        <v>13150</v>
      </c>
      <c r="Q404" s="119" t="s">
        <v>58</v>
      </c>
      <c r="R404" s="74" t="s">
        <v>534</v>
      </c>
      <c r="S404" s="74"/>
    </row>
    <row r="405" spans="1:19" s="103" customFormat="1" ht="15" customHeight="1" x14ac:dyDescent="0.25">
      <c r="A405" s="208">
        <v>384</v>
      </c>
      <c r="B405" s="41" t="s">
        <v>101</v>
      </c>
      <c r="C405" s="41" t="s">
        <v>101</v>
      </c>
      <c r="D405" s="149" t="s">
        <v>607</v>
      </c>
      <c r="E405" s="227" t="s">
        <v>452</v>
      </c>
      <c r="F405" s="116">
        <v>166</v>
      </c>
      <c r="G405" s="116" t="s">
        <v>784</v>
      </c>
      <c r="H405" s="117">
        <v>5773.06</v>
      </c>
      <c r="I405" s="112" t="s">
        <v>613</v>
      </c>
      <c r="J405" s="197" t="s">
        <v>622</v>
      </c>
      <c r="K405" s="125">
        <v>1835949.4400800026</v>
      </c>
      <c r="L405" s="112">
        <v>42381</v>
      </c>
      <c r="M405" s="118">
        <v>42735</v>
      </c>
      <c r="N405" s="133" t="s">
        <v>529</v>
      </c>
      <c r="O405" s="65" t="s">
        <v>22</v>
      </c>
      <c r="P405" s="73">
        <v>13150</v>
      </c>
      <c r="Q405" s="119" t="s">
        <v>58</v>
      </c>
      <c r="R405" s="74" t="s">
        <v>22</v>
      </c>
      <c r="S405" s="74"/>
    </row>
    <row r="406" spans="1:19" s="103" customFormat="1" ht="15" customHeight="1" x14ac:dyDescent="0.25">
      <c r="A406" s="72">
        <v>385</v>
      </c>
      <c r="B406" s="41" t="s">
        <v>101</v>
      </c>
      <c r="C406" s="41" t="s">
        <v>101</v>
      </c>
      <c r="D406" s="142" t="s">
        <v>608</v>
      </c>
      <c r="E406" s="227" t="s">
        <v>452</v>
      </c>
      <c r="F406" s="62">
        <v>168</v>
      </c>
      <c r="G406" s="62" t="s">
        <v>510</v>
      </c>
      <c r="H406" s="62">
        <v>236.01</v>
      </c>
      <c r="I406" s="112" t="s">
        <v>613</v>
      </c>
      <c r="J406" s="194" t="s">
        <v>621</v>
      </c>
      <c r="K406" s="122">
        <v>18851782.282364555</v>
      </c>
      <c r="L406" s="112">
        <v>42381</v>
      </c>
      <c r="M406" s="112">
        <v>42735</v>
      </c>
      <c r="N406" s="62" t="s">
        <v>530</v>
      </c>
      <c r="O406" s="65" t="s">
        <v>22</v>
      </c>
      <c r="P406" s="73">
        <v>13176</v>
      </c>
      <c r="Q406" s="119" t="s">
        <v>58</v>
      </c>
      <c r="R406" s="74" t="s">
        <v>534</v>
      </c>
      <c r="S406" s="74"/>
    </row>
    <row r="407" spans="1:19" ht="15" customHeight="1" x14ac:dyDescent="0.25">
      <c r="A407" s="208">
        <v>386</v>
      </c>
      <c r="B407" s="41" t="s">
        <v>697</v>
      </c>
      <c r="C407" s="62" t="s">
        <v>115</v>
      </c>
      <c r="D407" s="142" t="s">
        <v>609</v>
      </c>
      <c r="E407" s="227" t="s">
        <v>627</v>
      </c>
      <c r="F407" s="62">
        <v>796</v>
      </c>
      <c r="G407" s="34" t="s">
        <v>508</v>
      </c>
      <c r="H407" s="62">
        <v>6</v>
      </c>
      <c r="I407" s="62">
        <v>60000000000</v>
      </c>
      <c r="J407" s="194" t="s">
        <v>539</v>
      </c>
      <c r="K407" s="122">
        <v>4756520</v>
      </c>
      <c r="L407" s="112">
        <v>42409</v>
      </c>
      <c r="M407" s="112">
        <v>42839</v>
      </c>
      <c r="N407" s="62" t="s">
        <v>529</v>
      </c>
      <c r="O407" s="65" t="s">
        <v>22</v>
      </c>
      <c r="P407" s="173">
        <v>13150</v>
      </c>
      <c r="Q407" s="119" t="s">
        <v>58</v>
      </c>
      <c r="R407" s="41" t="s">
        <v>22</v>
      </c>
      <c r="S407" s="174"/>
    </row>
    <row r="408" spans="1:19" ht="15" customHeight="1" x14ac:dyDescent="0.25">
      <c r="A408" s="208">
        <v>387</v>
      </c>
      <c r="B408" s="41" t="s">
        <v>697</v>
      </c>
      <c r="C408" s="62" t="s">
        <v>115</v>
      </c>
      <c r="D408" s="142" t="s">
        <v>610</v>
      </c>
      <c r="E408" s="227" t="s">
        <v>627</v>
      </c>
      <c r="F408" s="62">
        <v>796</v>
      </c>
      <c r="G408" s="34" t="s">
        <v>508</v>
      </c>
      <c r="H408" s="62">
        <v>6</v>
      </c>
      <c r="I408" s="62">
        <v>60000000000</v>
      </c>
      <c r="J408" s="194" t="s">
        <v>539</v>
      </c>
      <c r="K408" s="122">
        <v>4721690</v>
      </c>
      <c r="L408" s="112">
        <v>42409</v>
      </c>
      <c r="M408" s="112">
        <v>42839</v>
      </c>
      <c r="N408" s="62" t="s">
        <v>529</v>
      </c>
      <c r="O408" s="65" t="s">
        <v>22</v>
      </c>
      <c r="P408" s="173">
        <v>13150</v>
      </c>
      <c r="Q408" s="119" t="s">
        <v>58</v>
      </c>
      <c r="R408" s="41" t="s">
        <v>22</v>
      </c>
      <c r="S408" s="174"/>
    </row>
    <row r="409" spans="1:19" ht="15" customHeight="1" x14ac:dyDescent="0.25">
      <c r="A409" s="72">
        <v>388</v>
      </c>
      <c r="B409" s="78">
        <v>53</v>
      </c>
      <c r="C409" s="41">
        <v>53</v>
      </c>
      <c r="D409" s="204" t="s">
        <v>611</v>
      </c>
      <c r="E409" s="132" t="s">
        <v>472</v>
      </c>
      <c r="F409" s="210">
        <v>796</v>
      </c>
      <c r="G409" s="34" t="s">
        <v>508</v>
      </c>
      <c r="H409" s="210">
        <v>13000</v>
      </c>
      <c r="I409" s="210">
        <v>18000000000</v>
      </c>
      <c r="J409" s="187" t="s">
        <v>536</v>
      </c>
      <c r="K409" s="123">
        <v>1617480</v>
      </c>
      <c r="L409" s="112">
        <v>42393</v>
      </c>
      <c r="M409" s="209">
        <v>42735</v>
      </c>
      <c r="N409" s="40" t="s">
        <v>531</v>
      </c>
      <c r="O409" s="65" t="s">
        <v>534</v>
      </c>
      <c r="P409" s="173">
        <v>3363</v>
      </c>
      <c r="Q409" s="119" t="s">
        <v>58</v>
      </c>
      <c r="R409" s="174" t="s">
        <v>534</v>
      </c>
      <c r="S409" s="174"/>
    </row>
    <row r="410" spans="1:19" s="103" customFormat="1" ht="15" customHeight="1" x14ac:dyDescent="0.25">
      <c r="A410" s="72">
        <v>389</v>
      </c>
      <c r="B410" s="41" t="s">
        <v>101</v>
      </c>
      <c r="C410" s="41" t="s">
        <v>101</v>
      </c>
      <c r="D410" s="143" t="s">
        <v>631</v>
      </c>
      <c r="E410" s="229" t="s">
        <v>452</v>
      </c>
      <c r="F410" s="34">
        <v>8</v>
      </c>
      <c r="G410" s="34" t="s">
        <v>511</v>
      </c>
      <c r="H410" s="62">
        <v>1</v>
      </c>
      <c r="I410" s="62">
        <v>60000000000</v>
      </c>
      <c r="J410" s="196" t="s">
        <v>538</v>
      </c>
      <c r="K410" s="126">
        <v>1576800</v>
      </c>
      <c r="L410" s="112">
        <v>42381</v>
      </c>
      <c r="M410" s="115">
        <f t="shared" ref="M410" si="0">L410+45</f>
        <v>42426</v>
      </c>
      <c r="N410" s="40" t="s">
        <v>541</v>
      </c>
      <c r="O410" s="92" t="s">
        <v>22</v>
      </c>
      <c r="P410" s="73">
        <v>13211</v>
      </c>
      <c r="Q410" s="41" t="s">
        <v>58</v>
      </c>
      <c r="R410" s="74" t="s">
        <v>534</v>
      </c>
      <c r="S410" s="74"/>
    </row>
    <row r="411" spans="1:19" ht="15" customHeight="1" x14ac:dyDescent="0.25">
      <c r="A411" s="72">
        <v>390</v>
      </c>
      <c r="B411" s="41" t="s">
        <v>101</v>
      </c>
      <c r="C411" s="79" t="s">
        <v>629</v>
      </c>
      <c r="D411" s="142" t="s">
        <v>632</v>
      </c>
      <c r="E411" s="227" t="s">
        <v>452</v>
      </c>
      <c r="F411" s="62">
        <v>796</v>
      </c>
      <c r="G411" s="34" t="s">
        <v>508</v>
      </c>
      <c r="H411" s="62">
        <v>2194</v>
      </c>
      <c r="I411" s="62">
        <v>60000000000</v>
      </c>
      <c r="J411" s="194" t="s">
        <v>538</v>
      </c>
      <c r="K411" s="126">
        <v>10777017.115359997</v>
      </c>
      <c r="L411" s="112">
        <v>42381</v>
      </c>
      <c r="M411" s="112">
        <v>42400</v>
      </c>
      <c r="N411" s="62" t="s">
        <v>530</v>
      </c>
      <c r="O411" s="120" t="s">
        <v>22</v>
      </c>
      <c r="P411" s="173">
        <v>13176</v>
      </c>
      <c r="Q411" s="41" t="s">
        <v>58</v>
      </c>
      <c r="R411" s="174" t="s">
        <v>534</v>
      </c>
      <c r="S411" s="174"/>
    </row>
    <row r="412" spans="1:19" s="103" customFormat="1" ht="15" customHeight="1" x14ac:dyDescent="0.25">
      <c r="A412" s="72">
        <v>391</v>
      </c>
      <c r="B412" s="62" t="s">
        <v>628</v>
      </c>
      <c r="C412" s="79" t="s">
        <v>628</v>
      </c>
      <c r="D412" s="142" t="s">
        <v>633</v>
      </c>
      <c r="E412" s="227" t="s">
        <v>452</v>
      </c>
      <c r="F412" s="62">
        <v>112</v>
      </c>
      <c r="G412" s="62" t="s">
        <v>635</v>
      </c>
      <c r="H412" s="62">
        <v>14045</v>
      </c>
      <c r="I412" s="62">
        <v>12000000000</v>
      </c>
      <c r="J412" s="194" t="s">
        <v>535</v>
      </c>
      <c r="K412" s="126">
        <v>878374.29999999993</v>
      </c>
      <c r="L412" s="112">
        <v>42381</v>
      </c>
      <c r="M412" s="112">
        <v>42390</v>
      </c>
      <c r="N412" s="62" t="s">
        <v>636</v>
      </c>
      <c r="O412" s="74" t="s">
        <v>22</v>
      </c>
      <c r="P412" s="74">
        <v>13151</v>
      </c>
      <c r="Q412" s="41" t="s">
        <v>58</v>
      </c>
      <c r="R412" s="74" t="s">
        <v>22</v>
      </c>
      <c r="S412" s="74"/>
    </row>
    <row r="413" spans="1:19" s="103" customFormat="1" ht="15" customHeight="1" x14ac:dyDescent="0.25">
      <c r="A413" s="72">
        <v>392</v>
      </c>
      <c r="B413" s="79" t="s">
        <v>101</v>
      </c>
      <c r="C413" s="79" t="s">
        <v>630</v>
      </c>
      <c r="D413" s="142" t="s">
        <v>634</v>
      </c>
      <c r="E413" s="227" t="s">
        <v>452</v>
      </c>
      <c r="F413" s="34">
        <v>876</v>
      </c>
      <c r="G413" s="210" t="s">
        <v>568</v>
      </c>
      <c r="H413" s="62">
        <f>24+
17+
170+
199+
12167</f>
        <v>12577</v>
      </c>
      <c r="I413" s="62">
        <v>60000000000</v>
      </c>
      <c r="J413" s="194" t="s">
        <v>538</v>
      </c>
      <c r="K413" s="126">
        <v>4488837.1126400009</v>
      </c>
      <c r="L413" s="112">
        <v>42381</v>
      </c>
      <c r="M413" s="112">
        <v>42395</v>
      </c>
      <c r="N413" s="62" t="s">
        <v>529</v>
      </c>
      <c r="O413" s="74" t="s">
        <v>22</v>
      </c>
      <c r="P413" s="73">
        <v>13150</v>
      </c>
      <c r="Q413" s="41" t="s">
        <v>58</v>
      </c>
      <c r="R413" s="74" t="s">
        <v>534</v>
      </c>
      <c r="S413" s="74"/>
    </row>
    <row r="414" spans="1:19" s="130" customFormat="1" ht="15" customHeight="1" x14ac:dyDescent="0.25">
      <c r="A414" s="72">
        <v>393</v>
      </c>
      <c r="B414" s="203">
        <v>42</v>
      </c>
      <c r="C414" s="203" t="s">
        <v>100</v>
      </c>
      <c r="D414" s="204" t="s">
        <v>641</v>
      </c>
      <c r="E414" s="132" t="s">
        <v>441</v>
      </c>
      <c r="F414" s="34">
        <v>876</v>
      </c>
      <c r="G414" s="210" t="s">
        <v>568</v>
      </c>
      <c r="H414" s="203">
        <v>1</v>
      </c>
      <c r="I414" s="203">
        <v>18000000000</v>
      </c>
      <c r="J414" s="186" t="s">
        <v>536</v>
      </c>
      <c r="K414" s="126">
        <v>1353394.25</v>
      </c>
      <c r="L414" s="112">
        <v>42416</v>
      </c>
      <c r="M414" s="113">
        <v>42661</v>
      </c>
      <c r="N414" s="132" t="s">
        <v>529</v>
      </c>
      <c r="O414" s="129" t="s">
        <v>22</v>
      </c>
      <c r="P414" s="135">
        <v>13150</v>
      </c>
      <c r="Q414" s="41" t="s">
        <v>58</v>
      </c>
      <c r="R414" s="131" t="s">
        <v>534</v>
      </c>
      <c r="S414" s="129"/>
    </row>
    <row r="415" spans="1:19" s="130" customFormat="1" ht="15" customHeight="1" x14ac:dyDescent="0.25">
      <c r="A415" s="72">
        <v>394</v>
      </c>
      <c r="B415" s="203" t="s">
        <v>586</v>
      </c>
      <c r="C415" s="203" t="s">
        <v>100</v>
      </c>
      <c r="D415" s="204" t="s">
        <v>655</v>
      </c>
      <c r="E415" s="132" t="s">
        <v>441</v>
      </c>
      <c r="F415" s="34">
        <v>876</v>
      </c>
      <c r="G415" s="210" t="s">
        <v>568</v>
      </c>
      <c r="H415" s="203">
        <v>1</v>
      </c>
      <c r="I415" s="203">
        <v>60000000000</v>
      </c>
      <c r="J415" s="186" t="s">
        <v>538</v>
      </c>
      <c r="K415" s="126">
        <v>2028130.4798662192</v>
      </c>
      <c r="L415" s="112">
        <v>42418</v>
      </c>
      <c r="M415" s="113">
        <v>42603</v>
      </c>
      <c r="N415" s="132" t="s">
        <v>612</v>
      </c>
      <c r="O415" s="65" t="s">
        <v>22</v>
      </c>
      <c r="P415" s="128">
        <v>13210</v>
      </c>
      <c r="Q415" s="41" t="s">
        <v>58</v>
      </c>
      <c r="R415" s="131" t="s">
        <v>534</v>
      </c>
      <c r="S415" s="129"/>
    </row>
    <row r="416" spans="1:19" s="130" customFormat="1" ht="15" customHeight="1" x14ac:dyDescent="0.25">
      <c r="A416" s="72">
        <v>395</v>
      </c>
      <c r="B416" s="203" t="s">
        <v>100</v>
      </c>
      <c r="C416" s="203" t="s">
        <v>100</v>
      </c>
      <c r="D416" s="204" t="s">
        <v>656</v>
      </c>
      <c r="E416" s="132" t="s">
        <v>441</v>
      </c>
      <c r="F416" s="34">
        <v>876</v>
      </c>
      <c r="G416" s="210" t="s">
        <v>568</v>
      </c>
      <c r="H416" s="203">
        <v>1</v>
      </c>
      <c r="I416" s="203">
        <v>60000000000</v>
      </c>
      <c r="J416" s="186" t="s">
        <v>538</v>
      </c>
      <c r="K416" s="126">
        <v>14904070</v>
      </c>
      <c r="L416" s="112">
        <v>42418</v>
      </c>
      <c r="M416" s="113">
        <v>42603</v>
      </c>
      <c r="N416" s="132" t="s">
        <v>530</v>
      </c>
      <c r="O416" s="120" t="s">
        <v>22</v>
      </c>
      <c r="P416" s="128">
        <v>13176</v>
      </c>
      <c r="Q416" s="41" t="s">
        <v>58</v>
      </c>
      <c r="R416" s="131" t="s">
        <v>534</v>
      </c>
      <c r="S416" s="129"/>
    </row>
    <row r="417" spans="1:19" s="103" customFormat="1" ht="15" customHeight="1" x14ac:dyDescent="0.25">
      <c r="A417" s="72">
        <v>396</v>
      </c>
      <c r="B417" s="203" t="s">
        <v>586</v>
      </c>
      <c r="C417" s="203" t="s">
        <v>100</v>
      </c>
      <c r="D417" s="204" t="s">
        <v>642</v>
      </c>
      <c r="E417" s="132" t="s">
        <v>441</v>
      </c>
      <c r="F417" s="34">
        <v>876</v>
      </c>
      <c r="G417" s="210" t="s">
        <v>568</v>
      </c>
      <c r="H417" s="203">
        <v>1</v>
      </c>
      <c r="I417" s="203">
        <v>60000000000</v>
      </c>
      <c r="J417" s="186" t="s">
        <v>538</v>
      </c>
      <c r="K417" s="126">
        <v>1240377.3179017415</v>
      </c>
      <c r="L417" s="209">
        <v>42423</v>
      </c>
      <c r="M417" s="209">
        <v>42608</v>
      </c>
      <c r="N417" s="132" t="s">
        <v>612</v>
      </c>
      <c r="O417" s="65" t="s">
        <v>22</v>
      </c>
      <c r="P417" s="135">
        <v>13210</v>
      </c>
      <c r="Q417" s="41" t="s">
        <v>58</v>
      </c>
      <c r="R417" s="134" t="s">
        <v>534</v>
      </c>
      <c r="S417" s="134"/>
    </row>
    <row r="418" spans="1:19" s="103" customFormat="1" ht="15" customHeight="1" x14ac:dyDescent="0.25">
      <c r="A418" s="72">
        <v>397</v>
      </c>
      <c r="B418" s="203" t="s">
        <v>586</v>
      </c>
      <c r="C418" s="203" t="s">
        <v>100</v>
      </c>
      <c r="D418" s="204" t="s">
        <v>643</v>
      </c>
      <c r="E418" s="132" t="s">
        <v>441</v>
      </c>
      <c r="F418" s="34">
        <v>876</v>
      </c>
      <c r="G418" s="210" t="s">
        <v>568</v>
      </c>
      <c r="H418" s="203">
        <v>1</v>
      </c>
      <c r="I418" s="203">
        <v>60000000000</v>
      </c>
      <c r="J418" s="186" t="s">
        <v>538</v>
      </c>
      <c r="K418" s="126">
        <v>3673037.9951937399</v>
      </c>
      <c r="L418" s="209">
        <v>42423</v>
      </c>
      <c r="M418" s="209">
        <v>42608</v>
      </c>
      <c r="N418" s="132" t="s">
        <v>612</v>
      </c>
      <c r="O418" s="65" t="s">
        <v>22</v>
      </c>
      <c r="P418" s="135">
        <v>13210</v>
      </c>
      <c r="Q418" s="41" t="s">
        <v>58</v>
      </c>
      <c r="R418" s="134" t="s">
        <v>534</v>
      </c>
      <c r="S418" s="134"/>
    </row>
    <row r="419" spans="1:19" ht="15" customHeight="1" x14ac:dyDescent="0.25">
      <c r="A419" s="72">
        <v>398</v>
      </c>
      <c r="B419" s="203" t="s">
        <v>686</v>
      </c>
      <c r="C419" s="203" t="s">
        <v>687</v>
      </c>
      <c r="D419" s="204" t="s">
        <v>685</v>
      </c>
      <c r="E419" s="132" t="s">
        <v>688</v>
      </c>
      <c r="F419" s="203">
        <v>796</v>
      </c>
      <c r="G419" s="34" t="s">
        <v>508</v>
      </c>
      <c r="H419" s="203" t="s">
        <v>689</v>
      </c>
      <c r="I419" s="203">
        <v>18000000000</v>
      </c>
      <c r="J419" s="186" t="s">
        <v>536</v>
      </c>
      <c r="K419" s="126">
        <v>1278000</v>
      </c>
      <c r="L419" s="209">
        <v>42429</v>
      </c>
      <c r="M419" s="209">
        <v>42552</v>
      </c>
      <c r="N419" s="132" t="s">
        <v>529</v>
      </c>
      <c r="O419" s="65" t="s">
        <v>22</v>
      </c>
      <c r="P419" s="173">
        <v>13150</v>
      </c>
      <c r="Q419" s="41" t="s">
        <v>58</v>
      </c>
      <c r="R419" s="174" t="s">
        <v>534</v>
      </c>
      <c r="S419" s="174"/>
    </row>
    <row r="420" spans="1:19" s="103" customFormat="1" ht="15" customHeight="1" x14ac:dyDescent="0.25">
      <c r="A420" s="72">
        <v>399</v>
      </c>
      <c r="B420" s="203" t="s">
        <v>586</v>
      </c>
      <c r="C420" s="203" t="s">
        <v>100</v>
      </c>
      <c r="D420" s="204" t="s">
        <v>644</v>
      </c>
      <c r="E420" s="132" t="s">
        <v>441</v>
      </c>
      <c r="F420" s="34">
        <v>876</v>
      </c>
      <c r="G420" s="210" t="s">
        <v>568</v>
      </c>
      <c r="H420" s="203">
        <v>1</v>
      </c>
      <c r="I420" s="203">
        <v>18000000000</v>
      </c>
      <c r="J420" s="186" t="s">
        <v>536</v>
      </c>
      <c r="K420" s="126">
        <v>2015388.88</v>
      </c>
      <c r="L420" s="209">
        <v>42423</v>
      </c>
      <c r="M420" s="209">
        <v>42668</v>
      </c>
      <c r="N420" s="132" t="s">
        <v>612</v>
      </c>
      <c r="O420" s="65" t="s">
        <v>22</v>
      </c>
      <c r="P420" s="135">
        <v>13210</v>
      </c>
      <c r="Q420" s="41" t="s">
        <v>58</v>
      </c>
      <c r="R420" s="134" t="s">
        <v>534</v>
      </c>
      <c r="S420" s="134"/>
    </row>
    <row r="421" spans="1:19" s="103" customFormat="1" ht="15" customHeight="1" x14ac:dyDescent="0.25">
      <c r="A421" s="72">
        <v>400</v>
      </c>
      <c r="B421" s="203" t="s">
        <v>586</v>
      </c>
      <c r="C421" s="203" t="s">
        <v>100</v>
      </c>
      <c r="D421" s="204" t="s">
        <v>645</v>
      </c>
      <c r="E421" s="132" t="s">
        <v>441</v>
      </c>
      <c r="F421" s="34">
        <v>876</v>
      </c>
      <c r="G421" s="210" t="s">
        <v>568</v>
      </c>
      <c r="H421" s="203">
        <v>1</v>
      </c>
      <c r="I421" s="203">
        <v>18000000000</v>
      </c>
      <c r="J421" s="186" t="s">
        <v>536</v>
      </c>
      <c r="K421" s="126">
        <v>2638128.1188512198</v>
      </c>
      <c r="L421" s="209">
        <v>42423</v>
      </c>
      <c r="M421" s="209">
        <v>42668</v>
      </c>
      <c r="N421" s="132" t="s">
        <v>612</v>
      </c>
      <c r="O421" s="65" t="s">
        <v>22</v>
      </c>
      <c r="P421" s="135">
        <v>13210</v>
      </c>
      <c r="Q421" s="41" t="s">
        <v>58</v>
      </c>
      <c r="R421" s="134" t="s">
        <v>534</v>
      </c>
      <c r="S421" s="134"/>
    </row>
    <row r="422" spans="1:19" s="103" customFormat="1" ht="15" customHeight="1" x14ac:dyDescent="0.25">
      <c r="A422" s="72">
        <v>401</v>
      </c>
      <c r="B422" s="203" t="s">
        <v>586</v>
      </c>
      <c r="C422" s="203" t="s">
        <v>100</v>
      </c>
      <c r="D422" s="204" t="s">
        <v>646</v>
      </c>
      <c r="E422" s="132" t="s">
        <v>441</v>
      </c>
      <c r="F422" s="34">
        <v>876</v>
      </c>
      <c r="G422" s="210" t="s">
        <v>568</v>
      </c>
      <c r="H422" s="203">
        <v>1</v>
      </c>
      <c r="I422" s="203">
        <v>18000000000</v>
      </c>
      <c r="J422" s="186" t="s">
        <v>536</v>
      </c>
      <c r="K422" s="126">
        <v>3561447.4894012702</v>
      </c>
      <c r="L422" s="209">
        <v>42423</v>
      </c>
      <c r="M422" s="209">
        <v>42668</v>
      </c>
      <c r="N422" s="132" t="s">
        <v>612</v>
      </c>
      <c r="O422" s="65" t="s">
        <v>22</v>
      </c>
      <c r="P422" s="135">
        <v>13210</v>
      </c>
      <c r="Q422" s="41" t="s">
        <v>58</v>
      </c>
      <c r="R422" s="134" t="s">
        <v>534</v>
      </c>
      <c r="S422" s="134"/>
    </row>
    <row r="423" spans="1:19" ht="15" customHeight="1" x14ac:dyDescent="0.25">
      <c r="A423" s="72">
        <v>402</v>
      </c>
      <c r="B423" s="41" t="s">
        <v>101</v>
      </c>
      <c r="C423" s="41" t="s">
        <v>101</v>
      </c>
      <c r="D423" s="204" t="s">
        <v>647</v>
      </c>
      <c r="E423" s="132" t="s">
        <v>442</v>
      </c>
      <c r="F423" s="203">
        <v>796</v>
      </c>
      <c r="G423" s="34" t="s">
        <v>508</v>
      </c>
      <c r="H423" s="203">
        <v>2</v>
      </c>
      <c r="I423" s="203">
        <v>60000000000</v>
      </c>
      <c r="J423" s="186" t="s">
        <v>538</v>
      </c>
      <c r="K423" s="126">
        <v>45000000</v>
      </c>
      <c r="L423" s="209">
        <v>42423</v>
      </c>
      <c r="M423" s="209">
        <v>42473</v>
      </c>
      <c r="N423" s="40" t="s">
        <v>541</v>
      </c>
      <c r="O423" s="65" t="s">
        <v>22</v>
      </c>
      <c r="P423" s="173">
        <v>13211</v>
      </c>
      <c r="Q423" s="41" t="s">
        <v>58</v>
      </c>
      <c r="R423" s="174" t="s">
        <v>534</v>
      </c>
      <c r="S423" s="174"/>
    </row>
    <row r="424" spans="1:19" s="103" customFormat="1" ht="15" customHeight="1" x14ac:dyDescent="0.25">
      <c r="A424" s="72">
        <v>403</v>
      </c>
      <c r="B424" s="203" t="s">
        <v>652</v>
      </c>
      <c r="C424" s="209" t="s">
        <v>683</v>
      </c>
      <c r="D424" s="204" t="s">
        <v>657</v>
      </c>
      <c r="E424" s="132" t="s">
        <v>452</v>
      </c>
      <c r="F424" s="203" t="s">
        <v>648</v>
      </c>
      <c r="G424" s="203" t="s">
        <v>649</v>
      </c>
      <c r="H424" s="203" t="s">
        <v>650</v>
      </c>
      <c r="I424" s="203">
        <v>60000000000</v>
      </c>
      <c r="J424" s="186" t="s">
        <v>538</v>
      </c>
      <c r="K424" s="126">
        <v>893004.52999999991</v>
      </c>
      <c r="L424" s="209">
        <v>42423</v>
      </c>
      <c r="M424" s="209">
        <v>42735</v>
      </c>
      <c r="N424" s="132" t="s">
        <v>529</v>
      </c>
      <c r="O424" s="65" t="s">
        <v>22</v>
      </c>
      <c r="P424" s="135">
        <v>13150</v>
      </c>
      <c r="Q424" s="41" t="s">
        <v>58</v>
      </c>
      <c r="R424" s="134" t="s">
        <v>534</v>
      </c>
      <c r="S424" s="134"/>
    </row>
    <row r="425" spans="1:19" ht="15" customHeight="1" x14ac:dyDescent="0.25">
      <c r="A425" s="72">
        <v>404</v>
      </c>
      <c r="B425" s="203" t="s">
        <v>684</v>
      </c>
      <c r="C425" s="203" t="s">
        <v>653</v>
      </c>
      <c r="D425" s="204" t="s">
        <v>722</v>
      </c>
      <c r="E425" s="132" t="s">
        <v>651</v>
      </c>
      <c r="F425" s="203">
        <v>796</v>
      </c>
      <c r="G425" s="34" t="s">
        <v>508</v>
      </c>
      <c r="H425" s="203">
        <v>1</v>
      </c>
      <c r="I425" s="203">
        <v>12000000000</v>
      </c>
      <c r="J425" s="186" t="s">
        <v>551</v>
      </c>
      <c r="K425" s="126">
        <v>12857875.9</v>
      </c>
      <c r="L425" s="209">
        <v>42423</v>
      </c>
      <c r="M425" s="209">
        <v>42524</v>
      </c>
      <c r="N425" s="132" t="s">
        <v>530</v>
      </c>
      <c r="O425" s="65" t="s">
        <v>22</v>
      </c>
      <c r="P425" s="173">
        <v>13176</v>
      </c>
      <c r="Q425" s="41" t="s">
        <v>58</v>
      </c>
      <c r="R425" s="174" t="s">
        <v>534</v>
      </c>
      <c r="S425" s="174"/>
    </row>
    <row r="426" spans="1:19" s="103" customFormat="1" ht="15" customHeight="1" x14ac:dyDescent="0.25">
      <c r="A426" s="72">
        <v>405</v>
      </c>
      <c r="B426" s="203" t="s">
        <v>586</v>
      </c>
      <c r="C426" s="150" t="s">
        <v>100</v>
      </c>
      <c r="D426" s="204" t="s">
        <v>690</v>
      </c>
      <c r="E426" s="168" t="s">
        <v>441</v>
      </c>
      <c r="F426" s="34">
        <v>876</v>
      </c>
      <c r="G426" s="210" t="s">
        <v>568</v>
      </c>
      <c r="H426" s="203">
        <v>1</v>
      </c>
      <c r="I426" s="153" t="s">
        <v>694</v>
      </c>
      <c r="J426" s="198" t="s">
        <v>695</v>
      </c>
      <c r="K426" s="126">
        <v>1620768.64</v>
      </c>
      <c r="L426" s="154">
        <v>42431</v>
      </c>
      <c r="M426" s="156">
        <v>42680</v>
      </c>
      <c r="N426" s="132" t="s">
        <v>612</v>
      </c>
      <c r="O426" s="65" t="s">
        <v>22</v>
      </c>
      <c r="P426" s="136">
        <v>13210</v>
      </c>
      <c r="Q426" s="41" t="s">
        <v>58</v>
      </c>
      <c r="R426" s="137" t="s">
        <v>534</v>
      </c>
      <c r="S426" s="137"/>
    </row>
    <row r="427" spans="1:19" ht="15" customHeight="1" x14ac:dyDescent="0.25">
      <c r="A427" s="72">
        <v>406</v>
      </c>
      <c r="B427" s="203" t="s">
        <v>101</v>
      </c>
      <c r="C427" s="41" t="s">
        <v>101</v>
      </c>
      <c r="D427" s="204" t="s">
        <v>691</v>
      </c>
      <c r="E427" s="179" t="s">
        <v>452</v>
      </c>
      <c r="F427" s="203">
        <v>796</v>
      </c>
      <c r="G427" s="34" t="s">
        <v>508</v>
      </c>
      <c r="H427" s="203">
        <v>8240</v>
      </c>
      <c r="I427" s="180">
        <v>60000000000</v>
      </c>
      <c r="J427" s="199" t="s">
        <v>538</v>
      </c>
      <c r="K427" s="126">
        <v>1333490</v>
      </c>
      <c r="L427" s="182">
        <v>42431</v>
      </c>
      <c r="M427" s="181">
        <v>42643</v>
      </c>
      <c r="N427" s="132" t="s">
        <v>529</v>
      </c>
      <c r="O427" s="65" t="s">
        <v>22</v>
      </c>
      <c r="P427" s="173">
        <v>13150</v>
      </c>
      <c r="Q427" s="41" t="s">
        <v>58</v>
      </c>
      <c r="R427" s="174" t="s">
        <v>534</v>
      </c>
      <c r="S427" s="174"/>
    </row>
    <row r="428" spans="1:19" s="103" customFormat="1" ht="15" customHeight="1" x14ac:dyDescent="0.2">
      <c r="A428" s="72">
        <v>407</v>
      </c>
      <c r="B428" s="203" t="s">
        <v>165</v>
      </c>
      <c r="C428" s="151" t="s">
        <v>166</v>
      </c>
      <c r="D428" s="204" t="s">
        <v>721</v>
      </c>
      <c r="E428" s="169" t="s">
        <v>481</v>
      </c>
      <c r="F428" s="203">
        <v>356</v>
      </c>
      <c r="G428" s="203" t="s">
        <v>522</v>
      </c>
      <c r="H428" s="203">
        <v>35040</v>
      </c>
      <c r="I428" s="155">
        <v>60000000000</v>
      </c>
      <c r="J428" s="200" t="s">
        <v>538</v>
      </c>
      <c r="K428" s="126">
        <v>1518048</v>
      </c>
      <c r="L428" s="154">
        <v>42431</v>
      </c>
      <c r="M428" s="157">
        <v>42794</v>
      </c>
      <c r="N428" s="132" t="s">
        <v>529</v>
      </c>
      <c r="O428" s="65" t="s">
        <v>22</v>
      </c>
      <c r="P428" s="136">
        <v>13150</v>
      </c>
      <c r="Q428" s="41" t="s">
        <v>58</v>
      </c>
      <c r="R428" s="137" t="s">
        <v>22</v>
      </c>
      <c r="S428" s="137"/>
    </row>
    <row r="429" spans="1:19" s="103" customFormat="1" ht="15" customHeight="1" x14ac:dyDescent="0.2">
      <c r="A429" s="72">
        <v>408</v>
      </c>
      <c r="B429" s="203" t="s">
        <v>586</v>
      </c>
      <c r="C429" s="152" t="s">
        <v>100</v>
      </c>
      <c r="D429" s="204" t="s">
        <v>692</v>
      </c>
      <c r="E429" s="168" t="s">
        <v>624</v>
      </c>
      <c r="F429" s="34">
        <v>876</v>
      </c>
      <c r="G429" s="210" t="s">
        <v>568</v>
      </c>
      <c r="H429" s="203">
        <v>1</v>
      </c>
      <c r="I429" s="153">
        <v>12000000000</v>
      </c>
      <c r="J429" s="198" t="s">
        <v>551</v>
      </c>
      <c r="K429" s="126">
        <v>666179.69000000006</v>
      </c>
      <c r="L429" s="154">
        <v>42431</v>
      </c>
      <c r="M429" s="156">
        <v>42628</v>
      </c>
      <c r="N429" s="132" t="s">
        <v>612</v>
      </c>
      <c r="O429" s="65" t="s">
        <v>22</v>
      </c>
      <c r="P429" s="136">
        <v>13210</v>
      </c>
      <c r="Q429" s="41" t="s">
        <v>58</v>
      </c>
      <c r="R429" s="137" t="s">
        <v>534</v>
      </c>
      <c r="S429" s="137"/>
    </row>
    <row r="430" spans="1:19" s="103" customFormat="1" ht="15" customHeight="1" x14ac:dyDescent="0.2">
      <c r="A430" s="72">
        <v>409</v>
      </c>
      <c r="B430" s="203" t="s">
        <v>586</v>
      </c>
      <c r="C430" s="152" t="s">
        <v>100</v>
      </c>
      <c r="D430" s="204" t="s">
        <v>693</v>
      </c>
      <c r="E430" s="168" t="s">
        <v>624</v>
      </c>
      <c r="F430" s="34">
        <v>876</v>
      </c>
      <c r="G430" s="210" t="s">
        <v>568</v>
      </c>
      <c r="H430" s="203">
        <v>1</v>
      </c>
      <c r="I430" s="153">
        <v>12000000000</v>
      </c>
      <c r="J430" s="198" t="s">
        <v>551</v>
      </c>
      <c r="K430" s="126">
        <v>1245297.5799999998</v>
      </c>
      <c r="L430" s="154">
        <v>42431</v>
      </c>
      <c r="M430" s="156">
        <v>42566</v>
      </c>
      <c r="N430" s="132" t="s">
        <v>612</v>
      </c>
      <c r="O430" s="65" t="s">
        <v>22</v>
      </c>
      <c r="P430" s="136">
        <v>13210</v>
      </c>
      <c r="Q430" s="41" t="s">
        <v>58</v>
      </c>
      <c r="R430" s="137" t="s">
        <v>534</v>
      </c>
      <c r="S430" s="137"/>
    </row>
    <row r="431" spans="1:19" s="92" customFormat="1" ht="15" customHeight="1" x14ac:dyDescent="0.25">
      <c r="A431" s="72">
        <v>410</v>
      </c>
      <c r="B431" s="203" t="s">
        <v>586</v>
      </c>
      <c r="C431" s="203" t="s">
        <v>100</v>
      </c>
      <c r="D431" s="204" t="s">
        <v>699</v>
      </c>
      <c r="E431" s="132" t="s">
        <v>624</v>
      </c>
      <c r="F431" s="34">
        <v>876</v>
      </c>
      <c r="G431" s="210" t="s">
        <v>568</v>
      </c>
      <c r="H431" s="203">
        <v>1</v>
      </c>
      <c r="I431" s="203">
        <v>12000000000</v>
      </c>
      <c r="J431" s="186" t="s">
        <v>551</v>
      </c>
      <c r="K431" s="126">
        <v>1502910</v>
      </c>
      <c r="L431" s="209">
        <v>42440</v>
      </c>
      <c r="M431" s="209">
        <v>42685</v>
      </c>
      <c r="N431" s="132" t="s">
        <v>612</v>
      </c>
      <c r="O431" s="65" t="s">
        <v>22</v>
      </c>
      <c r="P431" s="160">
        <v>13210</v>
      </c>
      <c r="Q431" s="41" t="s">
        <v>58</v>
      </c>
      <c r="R431" s="159" t="s">
        <v>534</v>
      </c>
      <c r="S431" s="159"/>
    </row>
    <row r="432" spans="1:19" s="92" customFormat="1" ht="15" customHeight="1" x14ac:dyDescent="0.25">
      <c r="A432" s="72">
        <v>411</v>
      </c>
      <c r="B432" s="203" t="s">
        <v>586</v>
      </c>
      <c r="C432" s="203" t="s">
        <v>100</v>
      </c>
      <c r="D432" s="204" t="s">
        <v>700</v>
      </c>
      <c r="E432" s="132" t="s">
        <v>624</v>
      </c>
      <c r="F432" s="34">
        <v>876</v>
      </c>
      <c r="G432" s="210" t="s">
        <v>568</v>
      </c>
      <c r="H432" s="203">
        <v>1</v>
      </c>
      <c r="I432" s="203">
        <v>12000000000</v>
      </c>
      <c r="J432" s="186" t="s">
        <v>551</v>
      </c>
      <c r="K432" s="126">
        <v>423087</v>
      </c>
      <c r="L432" s="209">
        <v>42440</v>
      </c>
      <c r="M432" s="209">
        <v>42685</v>
      </c>
      <c r="N432" s="132" t="s">
        <v>612</v>
      </c>
      <c r="O432" s="65" t="s">
        <v>22</v>
      </c>
      <c r="P432" s="160">
        <v>13210</v>
      </c>
      <c r="Q432" s="41" t="s">
        <v>58</v>
      </c>
      <c r="R432" s="159" t="s">
        <v>534</v>
      </c>
      <c r="S432" s="159"/>
    </row>
    <row r="433" spans="1:19" s="92" customFormat="1" ht="15" customHeight="1" x14ac:dyDescent="0.25">
      <c r="A433" s="72">
        <v>412</v>
      </c>
      <c r="B433" s="203" t="s">
        <v>586</v>
      </c>
      <c r="C433" s="203" t="s">
        <v>100</v>
      </c>
      <c r="D433" s="204" t="s">
        <v>701</v>
      </c>
      <c r="E433" s="132" t="s">
        <v>624</v>
      </c>
      <c r="F433" s="34">
        <v>876</v>
      </c>
      <c r="G433" s="210" t="s">
        <v>568</v>
      </c>
      <c r="H433" s="203">
        <v>1</v>
      </c>
      <c r="I433" s="203">
        <v>12000000000</v>
      </c>
      <c r="J433" s="186" t="s">
        <v>551</v>
      </c>
      <c r="K433" s="126">
        <v>568326.02</v>
      </c>
      <c r="L433" s="209">
        <v>42440</v>
      </c>
      <c r="M433" s="209">
        <v>42685</v>
      </c>
      <c r="N433" s="132" t="s">
        <v>612</v>
      </c>
      <c r="O433" s="65" t="s">
        <v>22</v>
      </c>
      <c r="P433" s="160">
        <v>13210</v>
      </c>
      <c r="Q433" s="41" t="s">
        <v>58</v>
      </c>
      <c r="R433" s="159" t="s">
        <v>534</v>
      </c>
      <c r="S433" s="159"/>
    </row>
    <row r="434" spans="1:19" s="92" customFormat="1" ht="15" customHeight="1" x14ac:dyDescent="0.25">
      <c r="A434" s="72">
        <v>413</v>
      </c>
      <c r="B434" s="203" t="s">
        <v>586</v>
      </c>
      <c r="C434" s="203" t="s">
        <v>100</v>
      </c>
      <c r="D434" s="204" t="s">
        <v>702</v>
      </c>
      <c r="E434" s="132" t="s">
        <v>624</v>
      </c>
      <c r="F434" s="34">
        <v>876</v>
      </c>
      <c r="G434" s="210" t="s">
        <v>568</v>
      </c>
      <c r="H434" s="203">
        <v>1</v>
      </c>
      <c r="I434" s="203">
        <v>12000000000</v>
      </c>
      <c r="J434" s="186" t="s">
        <v>551</v>
      </c>
      <c r="K434" s="126">
        <v>315737.68</v>
      </c>
      <c r="L434" s="209">
        <v>42440</v>
      </c>
      <c r="M434" s="209">
        <v>42685</v>
      </c>
      <c r="N434" s="132" t="s">
        <v>612</v>
      </c>
      <c r="O434" s="65" t="s">
        <v>22</v>
      </c>
      <c r="P434" s="160">
        <v>13210</v>
      </c>
      <c r="Q434" s="41" t="s">
        <v>58</v>
      </c>
      <c r="R434" s="159" t="s">
        <v>534</v>
      </c>
      <c r="S434" s="159"/>
    </row>
    <row r="435" spans="1:19" s="92" customFormat="1" ht="15" customHeight="1" x14ac:dyDescent="0.25">
      <c r="A435" s="72">
        <v>414</v>
      </c>
      <c r="B435" s="203" t="s">
        <v>586</v>
      </c>
      <c r="C435" s="203" t="s">
        <v>100</v>
      </c>
      <c r="D435" s="204" t="s">
        <v>646</v>
      </c>
      <c r="E435" s="132" t="s">
        <v>441</v>
      </c>
      <c r="F435" s="34">
        <v>876</v>
      </c>
      <c r="G435" s="210" t="s">
        <v>568</v>
      </c>
      <c r="H435" s="203">
        <v>1</v>
      </c>
      <c r="I435" s="203">
        <v>18000000000</v>
      </c>
      <c r="J435" s="186" t="s">
        <v>536</v>
      </c>
      <c r="K435" s="126">
        <v>3561447.4894012702</v>
      </c>
      <c r="L435" s="209">
        <v>42440</v>
      </c>
      <c r="M435" s="209">
        <v>42775</v>
      </c>
      <c r="N435" s="132" t="s">
        <v>612</v>
      </c>
      <c r="O435" s="65" t="s">
        <v>22</v>
      </c>
      <c r="P435" s="160">
        <v>13210</v>
      </c>
      <c r="Q435" s="41" t="s">
        <v>58</v>
      </c>
      <c r="R435" s="161" t="s">
        <v>534</v>
      </c>
      <c r="S435" s="159"/>
    </row>
    <row r="436" spans="1:19" s="92" customFormat="1" ht="15" customHeight="1" x14ac:dyDescent="0.25">
      <c r="A436" s="72">
        <v>415</v>
      </c>
      <c r="B436" s="203" t="s">
        <v>586</v>
      </c>
      <c r="C436" s="203" t="s">
        <v>100</v>
      </c>
      <c r="D436" s="204" t="s">
        <v>703</v>
      </c>
      <c r="E436" s="132" t="s">
        <v>441</v>
      </c>
      <c r="F436" s="34">
        <v>876</v>
      </c>
      <c r="G436" s="210" t="s">
        <v>568</v>
      </c>
      <c r="H436" s="203">
        <v>1</v>
      </c>
      <c r="I436" s="203">
        <v>18000000000</v>
      </c>
      <c r="J436" s="186" t="s">
        <v>536</v>
      </c>
      <c r="K436" s="126">
        <v>3608822.5916866399</v>
      </c>
      <c r="L436" s="209">
        <v>42440</v>
      </c>
      <c r="M436" s="209">
        <v>42775</v>
      </c>
      <c r="N436" s="132" t="s">
        <v>612</v>
      </c>
      <c r="O436" s="65" t="s">
        <v>22</v>
      </c>
      <c r="P436" s="160">
        <v>13210</v>
      </c>
      <c r="Q436" s="41" t="s">
        <v>58</v>
      </c>
      <c r="R436" s="161" t="s">
        <v>534</v>
      </c>
      <c r="S436" s="159"/>
    </row>
    <row r="437" spans="1:19" s="92" customFormat="1" ht="15" customHeight="1" x14ac:dyDescent="0.25">
      <c r="A437" s="72">
        <v>416</v>
      </c>
      <c r="B437" s="203" t="s">
        <v>102</v>
      </c>
      <c r="C437" s="203" t="s">
        <v>723</v>
      </c>
      <c r="D437" s="204" t="s">
        <v>704</v>
      </c>
      <c r="E437" s="132" t="s">
        <v>452</v>
      </c>
      <c r="F437" s="203">
        <v>168</v>
      </c>
      <c r="G437" s="203" t="s">
        <v>510</v>
      </c>
      <c r="H437" s="203">
        <v>10</v>
      </c>
      <c r="I437" s="203">
        <v>60000000000</v>
      </c>
      <c r="J437" s="186" t="s">
        <v>714</v>
      </c>
      <c r="K437" s="126">
        <v>800000</v>
      </c>
      <c r="L437" s="209">
        <v>42440</v>
      </c>
      <c r="M437" s="209">
        <v>42535</v>
      </c>
      <c r="N437" s="132" t="s">
        <v>529</v>
      </c>
      <c r="O437" s="65" t="s">
        <v>22</v>
      </c>
      <c r="P437" s="160">
        <v>13150</v>
      </c>
      <c r="Q437" s="41" t="s">
        <v>58</v>
      </c>
      <c r="R437" s="161" t="s">
        <v>534</v>
      </c>
      <c r="S437" s="159"/>
    </row>
    <row r="438" spans="1:19" s="92" customFormat="1" ht="15" customHeight="1" x14ac:dyDescent="0.25">
      <c r="A438" s="72">
        <v>417</v>
      </c>
      <c r="B438" s="203" t="s">
        <v>101</v>
      </c>
      <c r="C438" s="203" t="s">
        <v>629</v>
      </c>
      <c r="D438" s="204" t="s">
        <v>632</v>
      </c>
      <c r="E438" s="132" t="s">
        <v>452</v>
      </c>
      <c r="F438" s="203">
        <v>796</v>
      </c>
      <c r="G438" s="34" t="s">
        <v>508</v>
      </c>
      <c r="H438" s="203">
        <v>357</v>
      </c>
      <c r="I438" s="203">
        <v>12000000000</v>
      </c>
      <c r="J438" s="186" t="s">
        <v>535</v>
      </c>
      <c r="K438" s="126">
        <v>6301902.1000000006</v>
      </c>
      <c r="L438" s="209">
        <v>42440</v>
      </c>
      <c r="M438" s="209">
        <v>42565</v>
      </c>
      <c r="N438" s="132" t="s">
        <v>529</v>
      </c>
      <c r="O438" s="65" t="s">
        <v>22</v>
      </c>
      <c r="P438" s="173">
        <v>13150</v>
      </c>
      <c r="Q438" s="41" t="s">
        <v>58</v>
      </c>
      <c r="R438" s="174" t="s">
        <v>534</v>
      </c>
      <c r="S438" s="174"/>
    </row>
    <row r="439" spans="1:19" s="92" customFormat="1" ht="15" customHeight="1" x14ac:dyDescent="0.25">
      <c r="A439" s="72">
        <v>418</v>
      </c>
      <c r="B439" s="203" t="s">
        <v>101</v>
      </c>
      <c r="C439" s="203" t="s">
        <v>629</v>
      </c>
      <c r="D439" s="204" t="s">
        <v>632</v>
      </c>
      <c r="E439" s="132" t="s">
        <v>452</v>
      </c>
      <c r="F439" s="203">
        <v>796</v>
      </c>
      <c r="G439" s="34" t="s">
        <v>508</v>
      </c>
      <c r="H439" s="203">
        <v>357</v>
      </c>
      <c r="I439" s="203">
        <v>18000000000</v>
      </c>
      <c r="J439" s="186" t="s">
        <v>536</v>
      </c>
      <c r="K439" s="126">
        <v>5259898.4799999995</v>
      </c>
      <c r="L439" s="209">
        <v>42440</v>
      </c>
      <c r="M439" s="209" t="s">
        <v>715</v>
      </c>
      <c r="N439" s="132" t="s">
        <v>529</v>
      </c>
      <c r="O439" s="65" t="s">
        <v>22</v>
      </c>
      <c r="P439" s="173">
        <v>13150</v>
      </c>
      <c r="Q439" s="41" t="s">
        <v>58</v>
      </c>
      <c r="R439" s="174" t="s">
        <v>534</v>
      </c>
      <c r="S439" s="174"/>
    </row>
    <row r="440" spans="1:19" s="92" customFormat="1" ht="15" customHeight="1" x14ac:dyDescent="0.25">
      <c r="A440" s="72">
        <v>419</v>
      </c>
      <c r="B440" s="203">
        <v>42</v>
      </c>
      <c r="C440" s="203" t="s">
        <v>100</v>
      </c>
      <c r="D440" s="204" t="s">
        <v>705</v>
      </c>
      <c r="E440" s="132" t="s">
        <v>624</v>
      </c>
      <c r="F440" s="34">
        <v>876</v>
      </c>
      <c r="G440" s="210" t="s">
        <v>568</v>
      </c>
      <c r="H440" s="203">
        <v>1</v>
      </c>
      <c r="I440" s="203">
        <v>12000000000</v>
      </c>
      <c r="J440" s="186" t="s">
        <v>535</v>
      </c>
      <c r="K440" s="126">
        <v>1186792.6299999999</v>
      </c>
      <c r="L440" s="209">
        <v>42440</v>
      </c>
      <c r="M440" s="209">
        <v>42535</v>
      </c>
      <c r="N440" s="132" t="s">
        <v>612</v>
      </c>
      <c r="O440" s="65" t="s">
        <v>22</v>
      </c>
      <c r="P440" s="160">
        <v>13210</v>
      </c>
      <c r="Q440" s="41" t="s">
        <v>58</v>
      </c>
      <c r="R440" s="161" t="s">
        <v>534</v>
      </c>
      <c r="S440" s="159"/>
    </row>
    <row r="441" spans="1:19" s="92" customFormat="1" ht="15" customHeight="1" x14ac:dyDescent="0.25">
      <c r="A441" s="72">
        <v>420</v>
      </c>
      <c r="B441" s="203" t="s">
        <v>101</v>
      </c>
      <c r="C441" s="203" t="s">
        <v>711</v>
      </c>
      <c r="D441" s="204" t="s">
        <v>706</v>
      </c>
      <c r="E441" s="132" t="s">
        <v>625</v>
      </c>
      <c r="F441" s="203">
        <v>839</v>
      </c>
      <c r="G441" s="203" t="s">
        <v>623</v>
      </c>
      <c r="H441" s="203">
        <v>1</v>
      </c>
      <c r="I441" s="203">
        <v>18000000000</v>
      </c>
      <c r="J441" s="186" t="s">
        <v>536</v>
      </c>
      <c r="K441" s="126">
        <v>2680000</v>
      </c>
      <c r="L441" s="209">
        <v>42440</v>
      </c>
      <c r="M441" s="209">
        <v>42550</v>
      </c>
      <c r="N441" s="132" t="s">
        <v>529</v>
      </c>
      <c r="O441" s="65" t="s">
        <v>22</v>
      </c>
      <c r="P441" s="160">
        <v>13150</v>
      </c>
      <c r="Q441" s="41" t="s">
        <v>58</v>
      </c>
      <c r="R441" s="161" t="s">
        <v>534</v>
      </c>
      <c r="S441" s="159"/>
    </row>
    <row r="442" spans="1:19" s="92" customFormat="1" ht="15" customHeight="1" x14ac:dyDescent="0.25">
      <c r="A442" s="72">
        <v>421</v>
      </c>
      <c r="B442" s="203" t="s">
        <v>686</v>
      </c>
      <c r="C442" s="203" t="s">
        <v>712</v>
      </c>
      <c r="D442" s="204" t="s">
        <v>707</v>
      </c>
      <c r="E442" s="132" t="s">
        <v>688</v>
      </c>
      <c r="F442" s="203">
        <v>796</v>
      </c>
      <c r="G442" s="34" t="s">
        <v>508</v>
      </c>
      <c r="H442" s="203">
        <v>16</v>
      </c>
      <c r="I442" s="203">
        <v>60000000000</v>
      </c>
      <c r="J442" s="186" t="s">
        <v>714</v>
      </c>
      <c r="K442" s="126">
        <v>16328180</v>
      </c>
      <c r="L442" s="209">
        <v>42440</v>
      </c>
      <c r="M442" s="209">
        <v>42643</v>
      </c>
      <c r="N442" s="132" t="s">
        <v>529</v>
      </c>
      <c r="O442" s="65" t="s">
        <v>22</v>
      </c>
      <c r="P442" s="173">
        <v>13150</v>
      </c>
      <c r="Q442" s="41" t="s">
        <v>58</v>
      </c>
      <c r="R442" s="174" t="s">
        <v>534</v>
      </c>
      <c r="S442" s="174"/>
    </row>
    <row r="443" spans="1:19" s="92" customFormat="1" ht="15" customHeight="1" x14ac:dyDescent="0.25">
      <c r="A443" s="72">
        <v>422</v>
      </c>
      <c r="B443" s="203">
        <v>85</v>
      </c>
      <c r="C443" s="203" t="s">
        <v>167</v>
      </c>
      <c r="D443" s="204" t="s">
        <v>710</v>
      </c>
      <c r="E443" s="132" t="s">
        <v>713</v>
      </c>
      <c r="F443" s="34">
        <v>876</v>
      </c>
      <c r="G443" s="210" t="s">
        <v>568</v>
      </c>
      <c r="H443" s="203">
        <v>1</v>
      </c>
      <c r="I443" s="203">
        <v>60000000000</v>
      </c>
      <c r="J443" s="186" t="s">
        <v>714</v>
      </c>
      <c r="K443" s="126">
        <v>2320000</v>
      </c>
      <c r="L443" s="209">
        <v>42443</v>
      </c>
      <c r="M443" s="209">
        <v>42580</v>
      </c>
      <c r="N443" s="40" t="s">
        <v>531</v>
      </c>
      <c r="O443" s="65" t="s">
        <v>534</v>
      </c>
      <c r="P443" s="160">
        <v>3363</v>
      </c>
      <c r="Q443" s="41" t="s">
        <v>58</v>
      </c>
      <c r="R443" s="161" t="s">
        <v>534</v>
      </c>
      <c r="S443" s="159"/>
    </row>
    <row r="444" spans="1:19" s="92" customFormat="1" ht="15" customHeight="1" x14ac:dyDescent="0.25">
      <c r="A444" s="72">
        <v>423</v>
      </c>
      <c r="B444" s="203" t="s">
        <v>586</v>
      </c>
      <c r="C444" s="203" t="s">
        <v>100</v>
      </c>
      <c r="D444" s="204" t="s">
        <v>708</v>
      </c>
      <c r="E444" s="132" t="s">
        <v>624</v>
      </c>
      <c r="F444" s="34">
        <v>876</v>
      </c>
      <c r="G444" s="210" t="s">
        <v>568</v>
      </c>
      <c r="H444" s="203">
        <v>1</v>
      </c>
      <c r="I444" s="203">
        <v>12000000000</v>
      </c>
      <c r="J444" s="186" t="s">
        <v>551</v>
      </c>
      <c r="K444" s="126">
        <v>543067.09</v>
      </c>
      <c r="L444" s="209">
        <v>42444</v>
      </c>
      <c r="M444" s="209">
        <v>42689</v>
      </c>
      <c r="N444" s="132" t="s">
        <v>612</v>
      </c>
      <c r="O444" s="65" t="s">
        <v>22</v>
      </c>
      <c r="P444" s="160">
        <v>13210</v>
      </c>
      <c r="Q444" s="41" t="s">
        <v>58</v>
      </c>
      <c r="R444" s="161" t="s">
        <v>534</v>
      </c>
      <c r="S444" s="159"/>
    </row>
    <row r="445" spans="1:19" s="92" customFormat="1" ht="15" customHeight="1" x14ac:dyDescent="0.25">
      <c r="A445" s="158">
        <v>424</v>
      </c>
      <c r="B445" s="203" t="s">
        <v>586</v>
      </c>
      <c r="C445" s="203" t="s">
        <v>100</v>
      </c>
      <c r="D445" s="204" t="s">
        <v>709</v>
      </c>
      <c r="E445" s="132" t="s">
        <v>624</v>
      </c>
      <c r="F445" s="34">
        <v>876</v>
      </c>
      <c r="G445" s="210" t="s">
        <v>568</v>
      </c>
      <c r="H445" s="203">
        <v>1</v>
      </c>
      <c r="I445" s="203">
        <v>12000000000</v>
      </c>
      <c r="J445" s="186" t="s">
        <v>551</v>
      </c>
      <c r="K445" s="126">
        <v>543067.09</v>
      </c>
      <c r="L445" s="209">
        <v>42444</v>
      </c>
      <c r="M445" s="209">
        <v>42689</v>
      </c>
      <c r="N445" s="132" t="s">
        <v>612</v>
      </c>
      <c r="O445" s="65" t="s">
        <v>22</v>
      </c>
      <c r="P445" s="160">
        <v>13210</v>
      </c>
      <c r="Q445" s="41" t="s">
        <v>58</v>
      </c>
      <c r="R445" s="161" t="s">
        <v>534</v>
      </c>
      <c r="S445" s="159"/>
    </row>
    <row r="446" spans="1:19" s="103" customFormat="1" ht="15" customHeight="1" x14ac:dyDescent="0.25">
      <c r="A446" s="72">
        <v>425</v>
      </c>
      <c r="B446" s="203" t="s">
        <v>586</v>
      </c>
      <c r="C446" s="203" t="s">
        <v>100</v>
      </c>
      <c r="D446" s="204" t="s">
        <v>717</v>
      </c>
      <c r="E446" s="132" t="s">
        <v>624</v>
      </c>
      <c r="F446" s="34">
        <v>876</v>
      </c>
      <c r="G446" s="210" t="s">
        <v>568</v>
      </c>
      <c r="H446" s="203">
        <v>1</v>
      </c>
      <c r="I446" s="203">
        <v>18000000000</v>
      </c>
      <c r="J446" s="186" t="s">
        <v>536</v>
      </c>
      <c r="K446" s="126">
        <v>2306300.4538000003</v>
      </c>
      <c r="L446" s="209">
        <v>42440</v>
      </c>
      <c r="M446" s="209">
        <v>42775</v>
      </c>
      <c r="N446" s="132" t="s">
        <v>612</v>
      </c>
      <c r="O446" s="65" t="s">
        <v>22</v>
      </c>
      <c r="P446" s="172">
        <v>13210</v>
      </c>
      <c r="Q446" s="41" t="s">
        <v>58</v>
      </c>
      <c r="R446" s="162" t="s">
        <v>534</v>
      </c>
      <c r="S446" s="162"/>
    </row>
    <row r="447" spans="1:19" s="103" customFormat="1" ht="15" customHeight="1" x14ac:dyDescent="0.25">
      <c r="A447" s="208">
        <v>426</v>
      </c>
      <c r="B447" s="203" t="s">
        <v>586</v>
      </c>
      <c r="C447" s="203" t="s">
        <v>100</v>
      </c>
      <c r="D447" s="204" t="s">
        <v>718</v>
      </c>
      <c r="E447" s="132" t="s">
        <v>441</v>
      </c>
      <c r="F447" s="34">
        <v>876</v>
      </c>
      <c r="G447" s="210" t="s">
        <v>568</v>
      </c>
      <c r="H447" s="203">
        <v>1</v>
      </c>
      <c r="I447" s="203">
        <v>60000000000</v>
      </c>
      <c r="J447" s="186" t="s">
        <v>714</v>
      </c>
      <c r="K447" s="126">
        <v>9597529.9337123632</v>
      </c>
      <c r="L447" s="209">
        <v>42412</v>
      </c>
      <c r="M447" s="209">
        <v>42581</v>
      </c>
      <c r="N447" s="132" t="s">
        <v>530</v>
      </c>
      <c r="O447" s="65" t="s">
        <v>22</v>
      </c>
      <c r="P447" s="163">
        <v>13176</v>
      </c>
      <c r="Q447" s="41" t="s">
        <v>58</v>
      </c>
      <c r="R447" s="163" t="s">
        <v>534</v>
      </c>
      <c r="S447" s="163"/>
    </row>
    <row r="448" spans="1:19" ht="15" customHeight="1" x14ac:dyDescent="0.25">
      <c r="A448" s="208">
        <v>427</v>
      </c>
      <c r="B448" s="203" t="s">
        <v>105</v>
      </c>
      <c r="C448" s="203" t="s">
        <v>105</v>
      </c>
      <c r="D448" s="204" t="s">
        <v>719</v>
      </c>
      <c r="E448" s="132" t="s">
        <v>452</v>
      </c>
      <c r="F448" s="203">
        <v>796</v>
      </c>
      <c r="G448" s="34" t="s">
        <v>508</v>
      </c>
      <c r="H448" s="203">
        <v>255</v>
      </c>
      <c r="I448" s="203" t="s">
        <v>720</v>
      </c>
      <c r="J448" s="186" t="s">
        <v>714</v>
      </c>
      <c r="K448" s="126">
        <v>1200000</v>
      </c>
      <c r="L448" s="209">
        <v>42440</v>
      </c>
      <c r="M448" s="209">
        <v>42551</v>
      </c>
      <c r="N448" s="132" t="s">
        <v>636</v>
      </c>
      <c r="O448" s="174" t="s">
        <v>22</v>
      </c>
      <c r="P448" s="174">
        <v>13151</v>
      </c>
      <c r="Q448" s="41" t="s">
        <v>58</v>
      </c>
      <c r="R448" s="174" t="s">
        <v>534</v>
      </c>
      <c r="S448" s="174"/>
    </row>
    <row r="449" spans="1:19" ht="15" customHeight="1" x14ac:dyDescent="0.25">
      <c r="A449" s="208">
        <v>428</v>
      </c>
      <c r="B449" s="203" t="s">
        <v>101</v>
      </c>
      <c r="C449" s="203" t="s">
        <v>629</v>
      </c>
      <c r="D449" s="204" t="s">
        <v>724</v>
      </c>
      <c r="E449" s="132" t="s">
        <v>442</v>
      </c>
      <c r="F449" s="203">
        <v>796</v>
      </c>
      <c r="G449" s="34" t="s">
        <v>508</v>
      </c>
      <c r="H449" s="203">
        <v>10</v>
      </c>
      <c r="I449" s="203">
        <v>18000000000</v>
      </c>
      <c r="J449" s="186" t="s">
        <v>536</v>
      </c>
      <c r="K449" s="126">
        <v>1102200</v>
      </c>
      <c r="L449" s="209">
        <v>42458</v>
      </c>
      <c r="M449" s="209" t="s">
        <v>715</v>
      </c>
      <c r="N449" s="132" t="s">
        <v>529</v>
      </c>
      <c r="O449" s="174" t="s">
        <v>22</v>
      </c>
      <c r="P449" s="173">
        <v>13150</v>
      </c>
      <c r="Q449" s="41" t="s">
        <v>58</v>
      </c>
      <c r="R449" s="174" t="s">
        <v>534</v>
      </c>
      <c r="S449" s="174"/>
    </row>
    <row r="450" spans="1:19" ht="15" customHeight="1" x14ac:dyDescent="0.25">
      <c r="A450" s="208">
        <v>429</v>
      </c>
      <c r="B450" s="203" t="s">
        <v>740</v>
      </c>
      <c r="C450" s="203" t="s">
        <v>740</v>
      </c>
      <c r="D450" s="204" t="s">
        <v>725</v>
      </c>
      <c r="E450" s="132" t="s">
        <v>741</v>
      </c>
      <c r="F450" s="203">
        <v>796</v>
      </c>
      <c r="G450" s="34" t="s">
        <v>508</v>
      </c>
      <c r="H450" s="203" t="s">
        <v>753</v>
      </c>
      <c r="I450" s="203" t="s">
        <v>618</v>
      </c>
      <c r="J450" s="186" t="s">
        <v>535</v>
      </c>
      <c r="K450" s="126">
        <v>660280</v>
      </c>
      <c r="L450" s="209">
        <v>42458</v>
      </c>
      <c r="M450" s="209">
        <v>42643</v>
      </c>
      <c r="N450" s="132" t="s">
        <v>612</v>
      </c>
      <c r="O450" s="174" t="s">
        <v>22</v>
      </c>
      <c r="P450" s="173">
        <v>13210</v>
      </c>
      <c r="Q450" s="41" t="s">
        <v>58</v>
      </c>
      <c r="R450" s="174" t="s">
        <v>534</v>
      </c>
      <c r="S450" s="174"/>
    </row>
    <row r="451" spans="1:19" ht="15" customHeight="1" x14ac:dyDescent="0.25">
      <c r="A451" s="208">
        <v>430</v>
      </c>
      <c r="B451" s="203" t="s">
        <v>740</v>
      </c>
      <c r="C451" s="203" t="s">
        <v>740</v>
      </c>
      <c r="D451" s="204" t="s">
        <v>726</v>
      </c>
      <c r="E451" s="132" t="s">
        <v>742</v>
      </c>
      <c r="F451" s="203">
        <v>796</v>
      </c>
      <c r="G451" s="34" t="s">
        <v>508</v>
      </c>
      <c r="H451" s="203" t="s">
        <v>754</v>
      </c>
      <c r="I451" s="203">
        <v>18000000000</v>
      </c>
      <c r="J451" s="186" t="s">
        <v>573</v>
      </c>
      <c r="K451" s="126">
        <v>2606470</v>
      </c>
      <c r="L451" s="209">
        <v>42458</v>
      </c>
      <c r="M451" s="209">
        <v>42643</v>
      </c>
      <c r="N451" s="132" t="s">
        <v>612</v>
      </c>
      <c r="O451" s="174" t="s">
        <v>22</v>
      </c>
      <c r="P451" s="173">
        <v>13210</v>
      </c>
      <c r="Q451" s="41" t="s">
        <v>58</v>
      </c>
      <c r="R451" s="174" t="s">
        <v>534</v>
      </c>
      <c r="S451" s="174"/>
    </row>
    <row r="452" spans="1:19" ht="15" customHeight="1" x14ac:dyDescent="0.25">
      <c r="A452" s="208">
        <v>431</v>
      </c>
      <c r="B452" s="203" t="s">
        <v>740</v>
      </c>
      <c r="C452" s="203" t="s">
        <v>740</v>
      </c>
      <c r="D452" s="204" t="s">
        <v>727</v>
      </c>
      <c r="E452" s="132" t="s">
        <v>743</v>
      </c>
      <c r="F452" s="203">
        <v>796</v>
      </c>
      <c r="G452" s="34" t="s">
        <v>508</v>
      </c>
      <c r="H452" s="203" t="s">
        <v>755</v>
      </c>
      <c r="I452" s="203">
        <v>60000000000</v>
      </c>
      <c r="J452" s="186" t="s">
        <v>538</v>
      </c>
      <c r="K452" s="126">
        <v>3540000</v>
      </c>
      <c r="L452" s="209">
        <v>42458</v>
      </c>
      <c r="M452" s="209">
        <v>42643</v>
      </c>
      <c r="N452" s="132" t="s">
        <v>612</v>
      </c>
      <c r="O452" s="174" t="s">
        <v>22</v>
      </c>
      <c r="P452" s="173">
        <v>13210</v>
      </c>
      <c r="Q452" s="41" t="s">
        <v>58</v>
      </c>
      <c r="R452" s="174" t="s">
        <v>534</v>
      </c>
      <c r="S452" s="174"/>
    </row>
    <row r="453" spans="1:19" s="103" customFormat="1" ht="15" customHeight="1" x14ac:dyDescent="0.25">
      <c r="A453" s="208">
        <v>432</v>
      </c>
      <c r="B453" s="203" t="s">
        <v>740</v>
      </c>
      <c r="C453" s="203" t="s">
        <v>740</v>
      </c>
      <c r="D453" s="204" t="s">
        <v>728</v>
      </c>
      <c r="E453" s="132" t="s">
        <v>744</v>
      </c>
      <c r="F453" s="203">
        <v>113</v>
      </c>
      <c r="G453" s="203" t="s">
        <v>569</v>
      </c>
      <c r="H453" s="203">
        <v>65855.88</v>
      </c>
      <c r="I453" s="203" t="s">
        <v>618</v>
      </c>
      <c r="J453" s="186" t="s">
        <v>535</v>
      </c>
      <c r="K453" s="126">
        <v>1243359</v>
      </c>
      <c r="L453" s="209">
        <v>42458</v>
      </c>
      <c r="M453" s="209">
        <v>42643</v>
      </c>
      <c r="N453" s="132" t="s">
        <v>612</v>
      </c>
      <c r="O453" s="171" t="s">
        <v>22</v>
      </c>
      <c r="P453" s="172">
        <v>13210</v>
      </c>
      <c r="Q453" s="41" t="s">
        <v>58</v>
      </c>
      <c r="R453" s="171" t="s">
        <v>534</v>
      </c>
      <c r="S453" s="171"/>
    </row>
    <row r="454" spans="1:19" s="103" customFormat="1" ht="15" customHeight="1" x14ac:dyDescent="0.25">
      <c r="A454" s="208">
        <v>433</v>
      </c>
      <c r="B454" s="203" t="s">
        <v>740</v>
      </c>
      <c r="C454" s="203" t="s">
        <v>740</v>
      </c>
      <c r="D454" s="204" t="s">
        <v>785</v>
      </c>
      <c r="E454" s="132" t="s">
        <v>745</v>
      </c>
      <c r="F454" s="203">
        <v>113</v>
      </c>
      <c r="G454" s="203" t="s">
        <v>752</v>
      </c>
      <c r="H454" s="203" t="s">
        <v>756</v>
      </c>
      <c r="I454" s="203">
        <v>18000000000</v>
      </c>
      <c r="J454" s="186" t="s">
        <v>553</v>
      </c>
      <c r="K454" s="126">
        <v>1754000</v>
      </c>
      <c r="L454" s="209">
        <v>42458</v>
      </c>
      <c r="M454" s="209">
        <v>42643</v>
      </c>
      <c r="N454" s="132" t="s">
        <v>612</v>
      </c>
      <c r="O454" s="171" t="s">
        <v>22</v>
      </c>
      <c r="P454" s="172">
        <v>13210</v>
      </c>
      <c r="Q454" s="41" t="s">
        <v>58</v>
      </c>
      <c r="R454" s="171" t="s">
        <v>534</v>
      </c>
      <c r="S454" s="171"/>
    </row>
    <row r="455" spans="1:19" s="103" customFormat="1" ht="15" customHeight="1" x14ac:dyDescent="0.25">
      <c r="A455" s="208">
        <v>434</v>
      </c>
      <c r="B455" s="203" t="s">
        <v>740</v>
      </c>
      <c r="C455" s="203" t="s">
        <v>740</v>
      </c>
      <c r="D455" s="204" t="s">
        <v>729</v>
      </c>
      <c r="E455" s="132" t="s">
        <v>746</v>
      </c>
      <c r="F455" s="203">
        <v>113</v>
      </c>
      <c r="G455" s="203" t="s">
        <v>569</v>
      </c>
      <c r="H455" s="203">
        <v>127328</v>
      </c>
      <c r="I455" s="203">
        <v>60000000000</v>
      </c>
      <c r="J455" s="186" t="s">
        <v>538</v>
      </c>
      <c r="K455" s="126">
        <v>3845276.28</v>
      </c>
      <c r="L455" s="209">
        <v>42458</v>
      </c>
      <c r="M455" s="209">
        <v>42643</v>
      </c>
      <c r="N455" s="132" t="s">
        <v>612</v>
      </c>
      <c r="O455" s="171" t="s">
        <v>22</v>
      </c>
      <c r="P455" s="172">
        <v>13210</v>
      </c>
      <c r="Q455" s="41" t="s">
        <v>58</v>
      </c>
      <c r="R455" s="171" t="s">
        <v>534</v>
      </c>
      <c r="S455" s="171"/>
    </row>
    <row r="456" spans="1:19" ht="15" customHeight="1" x14ac:dyDescent="0.25">
      <c r="A456" s="208">
        <v>435</v>
      </c>
      <c r="B456" s="203" t="s">
        <v>740</v>
      </c>
      <c r="C456" s="203" t="s">
        <v>740</v>
      </c>
      <c r="D456" s="204" t="s">
        <v>730</v>
      </c>
      <c r="E456" s="132" t="s">
        <v>747</v>
      </c>
      <c r="F456" s="203">
        <v>796</v>
      </c>
      <c r="G456" s="34" t="s">
        <v>508</v>
      </c>
      <c r="H456" s="203">
        <v>148</v>
      </c>
      <c r="I456" s="203" t="s">
        <v>618</v>
      </c>
      <c r="J456" s="186" t="s">
        <v>535</v>
      </c>
      <c r="K456" s="126">
        <v>2478000</v>
      </c>
      <c r="L456" s="209">
        <v>42458</v>
      </c>
      <c r="M456" s="209">
        <v>42643</v>
      </c>
      <c r="N456" s="132" t="s">
        <v>612</v>
      </c>
      <c r="O456" s="174" t="s">
        <v>22</v>
      </c>
      <c r="P456" s="173">
        <v>13210</v>
      </c>
      <c r="Q456" s="41" t="s">
        <v>58</v>
      </c>
      <c r="R456" s="174" t="s">
        <v>534</v>
      </c>
      <c r="S456" s="174"/>
    </row>
    <row r="457" spans="1:19" ht="15" customHeight="1" x14ac:dyDescent="0.25">
      <c r="A457" s="208">
        <v>436</v>
      </c>
      <c r="B457" s="203" t="s">
        <v>740</v>
      </c>
      <c r="C457" s="203" t="s">
        <v>740</v>
      </c>
      <c r="D457" s="204" t="s">
        <v>731</v>
      </c>
      <c r="E457" s="132" t="s">
        <v>748</v>
      </c>
      <c r="F457" s="203">
        <v>796</v>
      </c>
      <c r="G457" s="34" t="s">
        <v>508</v>
      </c>
      <c r="H457" s="203">
        <v>278</v>
      </c>
      <c r="I457" s="203">
        <v>18000000000</v>
      </c>
      <c r="J457" s="186" t="s">
        <v>573</v>
      </c>
      <c r="K457" s="126">
        <v>5111760</v>
      </c>
      <c r="L457" s="209">
        <v>42458</v>
      </c>
      <c r="M457" s="209">
        <v>42735</v>
      </c>
      <c r="N457" s="132" t="s">
        <v>612</v>
      </c>
      <c r="O457" s="174" t="s">
        <v>22</v>
      </c>
      <c r="P457" s="173">
        <v>13210</v>
      </c>
      <c r="Q457" s="41" t="s">
        <v>58</v>
      </c>
      <c r="R457" s="174" t="s">
        <v>534</v>
      </c>
      <c r="S457" s="174"/>
    </row>
    <row r="458" spans="1:19" ht="15" customHeight="1" x14ac:dyDescent="0.25">
      <c r="A458" s="208">
        <v>437</v>
      </c>
      <c r="B458" s="203" t="s">
        <v>740</v>
      </c>
      <c r="C458" s="203" t="s">
        <v>740</v>
      </c>
      <c r="D458" s="204" t="s">
        <v>732</v>
      </c>
      <c r="E458" s="132" t="s">
        <v>749</v>
      </c>
      <c r="F458" s="203">
        <v>796</v>
      </c>
      <c r="G458" s="34" t="s">
        <v>508</v>
      </c>
      <c r="H458" s="203">
        <v>28</v>
      </c>
      <c r="I458" s="203" t="s">
        <v>757</v>
      </c>
      <c r="J458" s="186" t="s">
        <v>758</v>
      </c>
      <c r="K458" s="126">
        <v>831200</v>
      </c>
      <c r="L458" s="209">
        <v>42458</v>
      </c>
      <c r="M458" s="209">
        <v>42582</v>
      </c>
      <c r="N458" s="132" t="s">
        <v>612</v>
      </c>
      <c r="O458" s="174" t="s">
        <v>22</v>
      </c>
      <c r="P458" s="173">
        <v>13210</v>
      </c>
      <c r="Q458" s="41" t="s">
        <v>58</v>
      </c>
      <c r="R458" s="174" t="s">
        <v>534</v>
      </c>
      <c r="S458" s="174"/>
    </row>
    <row r="459" spans="1:19" ht="15" customHeight="1" x14ac:dyDescent="0.25">
      <c r="A459" s="208">
        <v>438</v>
      </c>
      <c r="B459" s="203" t="s">
        <v>740</v>
      </c>
      <c r="C459" s="203" t="s">
        <v>740</v>
      </c>
      <c r="D459" s="204" t="s">
        <v>733</v>
      </c>
      <c r="E459" s="132" t="s">
        <v>750</v>
      </c>
      <c r="F459" s="203">
        <v>796</v>
      </c>
      <c r="G459" s="34" t="s">
        <v>508</v>
      </c>
      <c r="H459" s="203">
        <v>128</v>
      </c>
      <c r="I459" s="203" t="s">
        <v>580</v>
      </c>
      <c r="J459" s="186" t="s">
        <v>572</v>
      </c>
      <c r="K459" s="126">
        <v>2714000</v>
      </c>
      <c r="L459" s="209">
        <v>42458</v>
      </c>
      <c r="M459" s="209">
        <v>42735</v>
      </c>
      <c r="N459" s="132" t="s">
        <v>612</v>
      </c>
      <c r="O459" s="174" t="s">
        <v>22</v>
      </c>
      <c r="P459" s="173">
        <v>13210</v>
      </c>
      <c r="Q459" s="41" t="s">
        <v>58</v>
      </c>
      <c r="R459" s="174" t="s">
        <v>534</v>
      </c>
      <c r="S459" s="174"/>
    </row>
    <row r="460" spans="1:19" s="103" customFormat="1" ht="15" customHeight="1" x14ac:dyDescent="0.25">
      <c r="A460" s="208">
        <v>439</v>
      </c>
      <c r="B460" s="203" t="s">
        <v>586</v>
      </c>
      <c r="C460" s="203" t="s">
        <v>100</v>
      </c>
      <c r="D460" s="204" t="s">
        <v>734</v>
      </c>
      <c r="E460" s="132" t="s">
        <v>441</v>
      </c>
      <c r="F460" s="34">
        <v>876</v>
      </c>
      <c r="G460" s="210" t="s">
        <v>568</v>
      </c>
      <c r="H460" s="203">
        <v>1</v>
      </c>
      <c r="I460" s="203">
        <v>60000000000</v>
      </c>
      <c r="J460" s="186" t="s">
        <v>539</v>
      </c>
      <c r="K460" s="126">
        <v>3595063.3</v>
      </c>
      <c r="L460" s="209">
        <v>42458</v>
      </c>
      <c r="M460" s="209">
        <v>42638</v>
      </c>
      <c r="N460" s="132" t="s">
        <v>612</v>
      </c>
      <c r="O460" s="171" t="s">
        <v>22</v>
      </c>
      <c r="P460" s="172">
        <v>13210</v>
      </c>
      <c r="Q460" s="41" t="s">
        <v>58</v>
      </c>
      <c r="R460" s="171" t="s">
        <v>534</v>
      </c>
      <c r="S460" s="171"/>
    </row>
    <row r="461" spans="1:19" s="103" customFormat="1" ht="15" customHeight="1" x14ac:dyDescent="0.25">
      <c r="A461" s="208">
        <v>440</v>
      </c>
      <c r="B461" s="203" t="s">
        <v>586</v>
      </c>
      <c r="C461" s="203" t="s">
        <v>100</v>
      </c>
      <c r="D461" s="204" t="s">
        <v>735</v>
      </c>
      <c r="E461" s="132" t="s">
        <v>624</v>
      </c>
      <c r="F461" s="34">
        <v>876</v>
      </c>
      <c r="G461" s="210" t="s">
        <v>568</v>
      </c>
      <c r="H461" s="203">
        <v>1</v>
      </c>
      <c r="I461" s="203" t="s">
        <v>618</v>
      </c>
      <c r="J461" s="186" t="s">
        <v>535</v>
      </c>
      <c r="K461" s="126">
        <v>154479.53999999998</v>
      </c>
      <c r="L461" s="209">
        <v>42458</v>
      </c>
      <c r="M461" s="209">
        <v>42698</v>
      </c>
      <c r="N461" s="132" t="s">
        <v>612</v>
      </c>
      <c r="O461" s="171" t="s">
        <v>22</v>
      </c>
      <c r="P461" s="172">
        <v>13210</v>
      </c>
      <c r="Q461" s="41" t="s">
        <v>58</v>
      </c>
      <c r="R461" s="171" t="s">
        <v>534</v>
      </c>
      <c r="S461" s="171"/>
    </row>
    <row r="462" spans="1:19" s="103" customFormat="1" ht="15" customHeight="1" x14ac:dyDescent="0.25">
      <c r="A462" s="208">
        <v>441</v>
      </c>
      <c r="B462" s="203" t="s">
        <v>586</v>
      </c>
      <c r="C462" s="203" t="s">
        <v>100</v>
      </c>
      <c r="D462" s="204" t="s">
        <v>736</v>
      </c>
      <c r="E462" s="132" t="s">
        <v>624</v>
      </c>
      <c r="F462" s="34">
        <v>876</v>
      </c>
      <c r="G462" s="210" t="s">
        <v>568</v>
      </c>
      <c r="H462" s="203">
        <v>1</v>
      </c>
      <c r="I462" s="203">
        <v>12000000000</v>
      </c>
      <c r="J462" s="186" t="s">
        <v>551</v>
      </c>
      <c r="K462" s="126">
        <v>271533.54000000004</v>
      </c>
      <c r="L462" s="209">
        <v>42458</v>
      </c>
      <c r="M462" s="209">
        <v>42698</v>
      </c>
      <c r="N462" s="132" t="s">
        <v>612</v>
      </c>
      <c r="O462" s="171" t="s">
        <v>22</v>
      </c>
      <c r="P462" s="172">
        <v>13210</v>
      </c>
      <c r="Q462" s="41" t="s">
        <v>58</v>
      </c>
      <c r="R462" s="171" t="s">
        <v>534</v>
      </c>
      <c r="S462" s="171"/>
    </row>
    <row r="463" spans="1:19" s="103" customFormat="1" ht="15" customHeight="1" x14ac:dyDescent="0.25">
      <c r="A463" s="208">
        <v>442</v>
      </c>
      <c r="B463" s="203" t="s">
        <v>586</v>
      </c>
      <c r="C463" s="203" t="s">
        <v>100</v>
      </c>
      <c r="D463" s="204" t="s">
        <v>737</v>
      </c>
      <c r="E463" s="132" t="s">
        <v>441</v>
      </c>
      <c r="F463" s="34">
        <v>876</v>
      </c>
      <c r="G463" s="210" t="s">
        <v>568</v>
      </c>
      <c r="H463" s="203">
        <v>1</v>
      </c>
      <c r="I463" s="203">
        <v>18000000000</v>
      </c>
      <c r="J463" s="186" t="s">
        <v>536</v>
      </c>
      <c r="K463" s="126">
        <v>3458974.0278433403</v>
      </c>
      <c r="L463" s="209">
        <v>42458</v>
      </c>
      <c r="M463" s="209">
        <v>42793</v>
      </c>
      <c r="N463" s="132" t="s">
        <v>612</v>
      </c>
      <c r="O463" s="171" t="s">
        <v>22</v>
      </c>
      <c r="P463" s="172">
        <v>13210</v>
      </c>
      <c r="Q463" s="41" t="s">
        <v>58</v>
      </c>
      <c r="R463" s="171" t="s">
        <v>534</v>
      </c>
      <c r="S463" s="171"/>
    </row>
    <row r="464" spans="1:19" s="103" customFormat="1" ht="15" customHeight="1" x14ac:dyDescent="0.25">
      <c r="A464" s="208">
        <v>443</v>
      </c>
      <c r="B464" s="203" t="s">
        <v>586</v>
      </c>
      <c r="C464" s="203" t="s">
        <v>100</v>
      </c>
      <c r="D464" s="204" t="s">
        <v>738</v>
      </c>
      <c r="E464" s="132" t="s">
        <v>441</v>
      </c>
      <c r="F464" s="34">
        <v>876</v>
      </c>
      <c r="G464" s="210" t="s">
        <v>568</v>
      </c>
      <c r="H464" s="203">
        <v>1</v>
      </c>
      <c r="I464" s="203">
        <v>18000000000</v>
      </c>
      <c r="J464" s="186" t="s">
        <v>536</v>
      </c>
      <c r="K464" s="126">
        <v>4743216.79</v>
      </c>
      <c r="L464" s="209">
        <v>42458</v>
      </c>
      <c r="M464" s="209">
        <v>42793</v>
      </c>
      <c r="N464" s="132" t="s">
        <v>612</v>
      </c>
      <c r="O464" s="171" t="s">
        <v>22</v>
      </c>
      <c r="P464" s="172">
        <v>13210</v>
      </c>
      <c r="Q464" s="41" t="s">
        <v>58</v>
      </c>
      <c r="R464" s="171" t="s">
        <v>534</v>
      </c>
      <c r="S464" s="171"/>
    </row>
    <row r="465" spans="1:19" s="103" customFormat="1" ht="15" customHeight="1" x14ac:dyDescent="0.25">
      <c r="A465" s="208">
        <v>444</v>
      </c>
      <c r="B465" s="203" t="s">
        <v>121</v>
      </c>
      <c r="C465" s="203" t="s">
        <v>121</v>
      </c>
      <c r="D465" s="204" t="s">
        <v>739</v>
      </c>
      <c r="E465" s="132" t="s">
        <v>751</v>
      </c>
      <c r="F465" s="34">
        <v>876</v>
      </c>
      <c r="G465" s="210" t="s">
        <v>568</v>
      </c>
      <c r="H465" s="203">
        <v>1</v>
      </c>
      <c r="I465" s="203">
        <v>60000000000</v>
      </c>
      <c r="J465" s="186" t="s">
        <v>759</v>
      </c>
      <c r="K465" s="126">
        <v>0</v>
      </c>
      <c r="L465" s="209">
        <v>42457</v>
      </c>
      <c r="M465" s="209">
        <v>43465</v>
      </c>
      <c r="N465" s="132" t="s">
        <v>612</v>
      </c>
      <c r="O465" s="171" t="s">
        <v>22</v>
      </c>
      <c r="P465" s="172">
        <v>13210</v>
      </c>
      <c r="Q465" s="41" t="s">
        <v>58</v>
      </c>
      <c r="R465" s="178" t="s">
        <v>22</v>
      </c>
      <c r="S465" s="171"/>
    </row>
    <row r="466" spans="1:19" s="103" customFormat="1" ht="15" customHeight="1" x14ac:dyDescent="0.25">
      <c r="A466" s="208">
        <v>445</v>
      </c>
      <c r="B466" s="203" t="s">
        <v>586</v>
      </c>
      <c r="C466" s="203" t="s">
        <v>100</v>
      </c>
      <c r="D466" s="204" t="s">
        <v>763</v>
      </c>
      <c r="E466" s="132" t="s">
        <v>624</v>
      </c>
      <c r="F466" s="203">
        <v>796</v>
      </c>
      <c r="G466" s="203" t="s">
        <v>778</v>
      </c>
      <c r="H466" s="203">
        <v>1</v>
      </c>
      <c r="I466" s="203" t="s">
        <v>617</v>
      </c>
      <c r="J466" s="186" t="s">
        <v>551</v>
      </c>
      <c r="K466" s="208">
        <v>1031643.54</v>
      </c>
      <c r="L466" s="209">
        <v>42461</v>
      </c>
      <c r="M466" s="209">
        <v>42638</v>
      </c>
      <c r="N466" s="132" t="s">
        <v>612</v>
      </c>
      <c r="O466" s="174" t="s">
        <v>22</v>
      </c>
      <c r="P466" s="173">
        <v>13210</v>
      </c>
      <c r="Q466" s="41" t="s">
        <v>58</v>
      </c>
      <c r="R466" s="174" t="s">
        <v>534</v>
      </c>
      <c r="S466" s="174"/>
    </row>
    <row r="467" spans="1:19" s="103" customFormat="1" ht="15" customHeight="1" x14ac:dyDescent="0.25">
      <c r="A467" s="208">
        <v>446</v>
      </c>
      <c r="B467" s="203" t="s">
        <v>586</v>
      </c>
      <c r="C467" s="203" t="s">
        <v>100</v>
      </c>
      <c r="D467" s="204" t="s">
        <v>764</v>
      </c>
      <c r="E467" s="132" t="s">
        <v>624</v>
      </c>
      <c r="F467" s="203">
        <v>796</v>
      </c>
      <c r="G467" s="203" t="s">
        <v>778</v>
      </c>
      <c r="H467" s="203">
        <v>1</v>
      </c>
      <c r="I467" s="203" t="s">
        <v>617</v>
      </c>
      <c r="J467" s="186" t="s">
        <v>551</v>
      </c>
      <c r="K467" s="208">
        <v>343204.39</v>
      </c>
      <c r="L467" s="209">
        <v>42461</v>
      </c>
      <c r="M467" s="209">
        <v>42638</v>
      </c>
      <c r="N467" s="132" t="s">
        <v>612</v>
      </c>
      <c r="O467" s="174" t="s">
        <v>22</v>
      </c>
      <c r="P467" s="173">
        <v>13210</v>
      </c>
      <c r="Q467" s="41" t="s">
        <v>58</v>
      </c>
      <c r="R467" s="174" t="s">
        <v>534</v>
      </c>
      <c r="S467" s="174"/>
    </row>
    <row r="468" spans="1:19" s="103" customFormat="1" ht="15" customHeight="1" x14ac:dyDescent="0.25">
      <c r="A468" s="208">
        <v>447</v>
      </c>
      <c r="B468" s="203" t="s">
        <v>586</v>
      </c>
      <c r="C468" s="203" t="s">
        <v>100</v>
      </c>
      <c r="D468" s="204" t="s">
        <v>765</v>
      </c>
      <c r="E468" s="132" t="s">
        <v>624</v>
      </c>
      <c r="F468" s="203">
        <v>796</v>
      </c>
      <c r="G468" s="203" t="s">
        <v>778</v>
      </c>
      <c r="H468" s="203">
        <v>1</v>
      </c>
      <c r="I468" s="203" t="s">
        <v>617</v>
      </c>
      <c r="J468" s="186" t="s">
        <v>551</v>
      </c>
      <c r="K468" s="208">
        <v>164183.06999999998</v>
      </c>
      <c r="L468" s="209">
        <v>42461</v>
      </c>
      <c r="M468" s="209">
        <v>42638</v>
      </c>
      <c r="N468" s="132" t="s">
        <v>612</v>
      </c>
      <c r="O468" s="174" t="s">
        <v>22</v>
      </c>
      <c r="P468" s="173">
        <v>13210</v>
      </c>
      <c r="Q468" s="41" t="s">
        <v>58</v>
      </c>
      <c r="R468" s="174" t="s">
        <v>534</v>
      </c>
      <c r="S468" s="174"/>
    </row>
    <row r="469" spans="1:19" s="103" customFormat="1" ht="15" customHeight="1" x14ac:dyDescent="0.25">
      <c r="A469" s="208">
        <v>448</v>
      </c>
      <c r="B469" s="203" t="s">
        <v>586</v>
      </c>
      <c r="C469" s="203" t="s">
        <v>100</v>
      </c>
      <c r="D469" s="204" t="s">
        <v>766</v>
      </c>
      <c r="E469" s="132" t="s">
        <v>624</v>
      </c>
      <c r="F469" s="203">
        <v>796</v>
      </c>
      <c r="G469" s="203" t="s">
        <v>778</v>
      </c>
      <c r="H469" s="203">
        <v>1</v>
      </c>
      <c r="I469" s="203" t="s">
        <v>617</v>
      </c>
      <c r="J469" s="186" t="s">
        <v>551</v>
      </c>
      <c r="K469" s="208">
        <v>1790023.32</v>
      </c>
      <c r="L469" s="209">
        <v>42461</v>
      </c>
      <c r="M469" s="209">
        <v>42638</v>
      </c>
      <c r="N469" s="132" t="s">
        <v>612</v>
      </c>
      <c r="O469" s="174" t="s">
        <v>22</v>
      </c>
      <c r="P469" s="173">
        <v>13210</v>
      </c>
      <c r="Q469" s="41" t="s">
        <v>58</v>
      </c>
      <c r="R469" s="174" t="s">
        <v>534</v>
      </c>
      <c r="S469" s="174"/>
    </row>
    <row r="470" spans="1:19" s="103" customFormat="1" ht="15" customHeight="1" x14ac:dyDescent="0.25">
      <c r="A470" s="208">
        <v>449</v>
      </c>
      <c r="B470" s="203" t="s">
        <v>586</v>
      </c>
      <c r="C470" s="203" t="s">
        <v>100</v>
      </c>
      <c r="D470" s="204" t="s">
        <v>767</v>
      </c>
      <c r="E470" s="132" t="s">
        <v>779</v>
      </c>
      <c r="F470" s="203">
        <v>876</v>
      </c>
      <c r="G470" s="203" t="s">
        <v>568</v>
      </c>
      <c r="H470" s="203">
        <v>1</v>
      </c>
      <c r="I470" s="203">
        <v>60000000000</v>
      </c>
      <c r="J470" s="186" t="s">
        <v>538</v>
      </c>
      <c r="K470" s="208">
        <v>15874141.018399999</v>
      </c>
      <c r="L470" s="209">
        <v>42461</v>
      </c>
      <c r="M470" s="209">
        <v>42704</v>
      </c>
      <c r="N470" s="132" t="s">
        <v>530</v>
      </c>
      <c r="O470" s="174" t="s">
        <v>22</v>
      </c>
      <c r="P470" s="174">
        <v>13176</v>
      </c>
      <c r="Q470" s="41" t="s">
        <v>58</v>
      </c>
      <c r="R470" s="174" t="s">
        <v>534</v>
      </c>
      <c r="S470" s="174"/>
    </row>
    <row r="471" spans="1:19" s="103" customFormat="1" ht="15" customHeight="1" x14ac:dyDescent="0.25">
      <c r="A471" s="208">
        <v>450</v>
      </c>
      <c r="B471" s="203" t="s">
        <v>586</v>
      </c>
      <c r="C471" s="203" t="s">
        <v>100</v>
      </c>
      <c r="D471" s="204" t="s">
        <v>768</v>
      </c>
      <c r="E471" s="132" t="s">
        <v>780</v>
      </c>
      <c r="F471" s="203">
        <v>876</v>
      </c>
      <c r="G471" s="203" t="s">
        <v>568</v>
      </c>
      <c r="H471" s="203">
        <v>1</v>
      </c>
      <c r="I471" s="203">
        <v>60000000000</v>
      </c>
      <c r="J471" s="186" t="s">
        <v>538</v>
      </c>
      <c r="K471" s="208">
        <v>11753909.199999999</v>
      </c>
      <c r="L471" s="209">
        <v>42461</v>
      </c>
      <c r="M471" s="209">
        <v>42885</v>
      </c>
      <c r="N471" s="132" t="s">
        <v>530</v>
      </c>
      <c r="O471" s="174" t="s">
        <v>22</v>
      </c>
      <c r="P471" s="174">
        <v>13176</v>
      </c>
      <c r="Q471" s="41" t="s">
        <v>58</v>
      </c>
      <c r="R471" s="174" t="s">
        <v>534</v>
      </c>
      <c r="S471" s="174"/>
    </row>
    <row r="472" spans="1:19" s="103" customFormat="1" ht="15" customHeight="1" x14ac:dyDescent="0.25">
      <c r="A472" s="208">
        <v>451</v>
      </c>
      <c r="B472" s="203" t="s">
        <v>101</v>
      </c>
      <c r="C472" s="203" t="s">
        <v>101</v>
      </c>
      <c r="D472" s="204" t="s">
        <v>769</v>
      </c>
      <c r="E472" s="132" t="s">
        <v>452</v>
      </c>
      <c r="F472" s="203">
        <v>166</v>
      </c>
      <c r="G472" s="203" t="s">
        <v>781</v>
      </c>
      <c r="H472" s="203">
        <v>5764.51</v>
      </c>
      <c r="I472" s="203">
        <v>60000000000</v>
      </c>
      <c r="J472" s="186" t="s">
        <v>538</v>
      </c>
      <c r="K472" s="208">
        <v>874884.13635599974</v>
      </c>
      <c r="L472" s="209">
        <v>42461</v>
      </c>
      <c r="M472" s="209" t="s">
        <v>715</v>
      </c>
      <c r="N472" s="132" t="s">
        <v>529</v>
      </c>
      <c r="O472" s="174" t="s">
        <v>22</v>
      </c>
      <c r="P472" s="173">
        <v>13150</v>
      </c>
      <c r="Q472" s="41" t="s">
        <v>58</v>
      </c>
      <c r="R472" s="174" t="s">
        <v>534</v>
      </c>
      <c r="S472" s="174"/>
    </row>
    <row r="473" spans="1:19" ht="15" customHeight="1" x14ac:dyDescent="0.25">
      <c r="A473" s="208">
        <v>452</v>
      </c>
      <c r="B473" s="203" t="s">
        <v>101</v>
      </c>
      <c r="C473" s="203" t="s">
        <v>101</v>
      </c>
      <c r="D473" s="204" t="s">
        <v>770</v>
      </c>
      <c r="E473" s="132" t="s">
        <v>452</v>
      </c>
      <c r="F473" s="203">
        <v>796</v>
      </c>
      <c r="G473" s="34" t="s">
        <v>508</v>
      </c>
      <c r="H473" s="203">
        <v>168</v>
      </c>
      <c r="I473" s="203">
        <v>60000000000</v>
      </c>
      <c r="J473" s="186" t="s">
        <v>538</v>
      </c>
      <c r="K473" s="126">
        <v>768770</v>
      </c>
      <c r="L473" s="209">
        <v>42461</v>
      </c>
      <c r="M473" s="209">
        <v>42735</v>
      </c>
      <c r="N473" s="132" t="s">
        <v>529</v>
      </c>
      <c r="O473" s="174" t="s">
        <v>22</v>
      </c>
      <c r="P473" s="173">
        <v>13150</v>
      </c>
      <c r="Q473" s="41" t="s">
        <v>58</v>
      </c>
      <c r="R473" s="174" t="s">
        <v>534</v>
      </c>
      <c r="S473" s="174"/>
    </row>
    <row r="474" spans="1:19" s="103" customFormat="1" ht="15" customHeight="1" x14ac:dyDescent="0.25">
      <c r="A474" s="208">
        <v>453</v>
      </c>
      <c r="B474" s="203" t="s">
        <v>586</v>
      </c>
      <c r="C474" s="203" t="s">
        <v>100</v>
      </c>
      <c r="D474" s="204" t="s">
        <v>771</v>
      </c>
      <c r="E474" s="132" t="s">
        <v>441</v>
      </c>
      <c r="F474" s="203">
        <v>796</v>
      </c>
      <c r="G474" s="203" t="s">
        <v>778</v>
      </c>
      <c r="H474" s="203">
        <v>1</v>
      </c>
      <c r="I474" s="203">
        <v>60000000001</v>
      </c>
      <c r="J474" s="186" t="s">
        <v>538</v>
      </c>
      <c r="K474" s="208">
        <v>1961295.2402333017</v>
      </c>
      <c r="L474" s="209">
        <v>42465</v>
      </c>
      <c r="M474" s="209">
        <v>42710</v>
      </c>
      <c r="N474" s="132" t="s">
        <v>612</v>
      </c>
      <c r="O474" s="174" t="s">
        <v>22</v>
      </c>
      <c r="P474" s="173">
        <v>13210</v>
      </c>
      <c r="Q474" s="41" t="s">
        <v>58</v>
      </c>
      <c r="R474" s="174" t="s">
        <v>534</v>
      </c>
      <c r="S474" s="174"/>
    </row>
    <row r="475" spans="1:19" s="103" customFormat="1" ht="15" customHeight="1" x14ac:dyDescent="0.25">
      <c r="A475" s="208">
        <v>454</v>
      </c>
      <c r="B475" s="203" t="s">
        <v>586</v>
      </c>
      <c r="C475" s="203" t="s">
        <v>100</v>
      </c>
      <c r="D475" s="204" t="s">
        <v>772</v>
      </c>
      <c r="E475" s="132" t="s">
        <v>441</v>
      </c>
      <c r="F475" s="203">
        <v>796</v>
      </c>
      <c r="G475" s="203" t="s">
        <v>778</v>
      </c>
      <c r="H475" s="203">
        <v>1</v>
      </c>
      <c r="I475" s="203">
        <v>60000000001</v>
      </c>
      <c r="J475" s="186" t="s">
        <v>538</v>
      </c>
      <c r="K475" s="208">
        <v>6129260.5015404634</v>
      </c>
      <c r="L475" s="209">
        <v>42465</v>
      </c>
      <c r="M475" s="209">
        <v>42710</v>
      </c>
      <c r="N475" s="132" t="s">
        <v>612</v>
      </c>
      <c r="O475" s="174" t="s">
        <v>22</v>
      </c>
      <c r="P475" s="173">
        <v>13210</v>
      </c>
      <c r="Q475" s="41" t="s">
        <v>58</v>
      </c>
      <c r="R475" s="174" t="s">
        <v>534</v>
      </c>
      <c r="S475" s="174"/>
    </row>
    <row r="476" spans="1:19" s="103" customFormat="1" ht="15" customHeight="1" x14ac:dyDescent="0.25">
      <c r="A476" s="208">
        <v>455</v>
      </c>
      <c r="B476" s="203" t="s">
        <v>586</v>
      </c>
      <c r="C476" s="203" t="s">
        <v>100</v>
      </c>
      <c r="D476" s="204" t="s">
        <v>773</v>
      </c>
      <c r="E476" s="132" t="s">
        <v>441</v>
      </c>
      <c r="F476" s="203">
        <v>796</v>
      </c>
      <c r="G476" s="203" t="s">
        <v>778</v>
      </c>
      <c r="H476" s="203">
        <v>1</v>
      </c>
      <c r="I476" s="203">
        <v>18000000000</v>
      </c>
      <c r="J476" s="186" t="s">
        <v>536</v>
      </c>
      <c r="K476" s="208">
        <v>1367060.3900000001</v>
      </c>
      <c r="L476" s="209">
        <v>42465</v>
      </c>
      <c r="M476" s="209">
        <v>42710</v>
      </c>
      <c r="N476" s="132" t="s">
        <v>612</v>
      </c>
      <c r="O476" s="174" t="s">
        <v>22</v>
      </c>
      <c r="P476" s="173">
        <v>13210</v>
      </c>
      <c r="Q476" s="41" t="s">
        <v>58</v>
      </c>
      <c r="R476" s="174" t="s">
        <v>534</v>
      </c>
      <c r="S476" s="174"/>
    </row>
    <row r="477" spans="1:19" s="103" customFormat="1" ht="15" customHeight="1" x14ac:dyDescent="0.25">
      <c r="A477" s="208">
        <v>456</v>
      </c>
      <c r="B477" s="203" t="s">
        <v>586</v>
      </c>
      <c r="C477" s="203" t="s">
        <v>100</v>
      </c>
      <c r="D477" s="204" t="s">
        <v>774</v>
      </c>
      <c r="E477" s="132" t="s">
        <v>441</v>
      </c>
      <c r="F477" s="203">
        <v>796</v>
      </c>
      <c r="G477" s="203" t="s">
        <v>778</v>
      </c>
      <c r="H477" s="203">
        <v>1</v>
      </c>
      <c r="I477" s="203">
        <v>60000000001</v>
      </c>
      <c r="J477" s="186" t="s">
        <v>538</v>
      </c>
      <c r="K477" s="208">
        <v>3922563.5406350396</v>
      </c>
      <c r="L477" s="209">
        <v>42465</v>
      </c>
      <c r="M477" s="209">
        <v>42710</v>
      </c>
      <c r="N477" s="132" t="s">
        <v>612</v>
      </c>
      <c r="O477" s="174" t="s">
        <v>22</v>
      </c>
      <c r="P477" s="173">
        <v>13210</v>
      </c>
      <c r="Q477" s="41" t="s">
        <v>58</v>
      </c>
      <c r="R477" s="174" t="s">
        <v>534</v>
      </c>
      <c r="S477" s="174"/>
    </row>
    <row r="478" spans="1:19" s="103" customFormat="1" ht="15" customHeight="1" x14ac:dyDescent="0.25">
      <c r="A478" s="208">
        <v>457</v>
      </c>
      <c r="B478" s="203" t="s">
        <v>586</v>
      </c>
      <c r="C478" s="203" t="s">
        <v>100</v>
      </c>
      <c r="D478" s="204" t="s">
        <v>775</v>
      </c>
      <c r="E478" s="132" t="s">
        <v>441</v>
      </c>
      <c r="F478" s="203">
        <v>796</v>
      </c>
      <c r="G478" s="203" t="s">
        <v>778</v>
      </c>
      <c r="H478" s="203">
        <v>1</v>
      </c>
      <c r="I478" s="203">
        <v>60000000001</v>
      </c>
      <c r="J478" s="186" t="s">
        <v>538</v>
      </c>
      <c r="K478" s="208">
        <v>1961295.3399999999</v>
      </c>
      <c r="L478" s="209">
        <v>42465</v>
      </c>
      <c r="M478" s="209">
        <v>42710</v>
      </c>
      <c r="N478" s="132" t="s">
        <v>612</v>
      </c>
      <c r="O478" s="174" t="s">
        <v>22</v>
      </c>
      <c r="P478" s="173">
        <v>13210</v>
      </c>
      <c r="Q478" s="41" t="s">
        <v>58</v>
      </c>
      <c r="R478" s="174" t="s">
        <v>534</v>
      </c>
      <c r="S478" s="174"/>
    </row>
    <row r="479" spans="1:19" s="103" customFormat="1" ht="15" customHeight="1" x14ac:dyDescent="0.25">
      <c r="A479" s="208">
        <v>458</v>
      </c>
      <c r="B479" s="203" t="s">
        <v>586</v>
      </c>
      <c r="C479" s="203" t="s">
        <v>100</v>
      </c>
      <c r="D479" s="204" t="s">
        <v>776</v>
      </c>
      <c r="E479" s="132" t="s">
        <v>624</v>
      </c>
      <c r="F479" s="203">
        <v>384</v>
      </c>
      <c r="G479" s="203" t="s">
        <v>782</v>
      </c>
      <c r="H479" s="203">
        <v>1</v>
      </c>
      <c r="I479" s="203" t="s">
        <v>617</v>
      </c>
      <c r="J479" s="186" t="s">
        <v>551</v>
      </c>
      <c r="K479" s="208">
        <v>505178.69</v>
      </c>
      <c r="L479" s="209">
        <v>42465</v>
      </c>
      <c r="M479" s="209">
        <v>42668</v>
      </c>
      <c r="N479" s="132" t="s">
        <v>612</v>
      </c>
      <c r="O479" s="174" t="s">
        <v>22</v>
      </c>
      <c r="P479" s="173">
        <v>13210</v>
      </c>
      <c r="Q479" s="41" t="s">
        <v>58</v>
      </c>
      <c r="R479" s="174" t="s">
        <v>534</v>
      </c>
      <c r="S479" s="174"/>
    </row>
    <row r="480" spans="1:19" s="103" customFormat="1" ht="15" customHeight="1" x14ac:dyDescent="0.25">
      <c r="A480" s="208">
        <v>459</v>
      </c>
      <c r="B480" s="203" t="s">
        <v>586</v>
      </c>
      <c r="C480" s="203" t="s">
        <v>100</v>
      </c>
      <c r="D480" s="204" t="s">
        <v>777</v>
      </c>
      <c r="E480" s="132" t="s">
        <v>441</v>
      </c>
      <c r="F480" s="203">
        <v>796</v>
      </c>
      <c r="G480" s="203" t="s">
        <v>778</v>
      </c>
      <c r="H480" s="203">
        <v>1</v>
      </c>
      <c r="I480" s="203">
        <v>18000000000</v>
      </c>
      <c r="J480" s="186" t="s">
        <v>536</v>
      </c>
      <c r="K480" s="208">
        <v>914161.78</v>
      </c>
      <c r="L480" s="209">
        <v>42465</v>
      </c>
      <c r="M480" s="209">
        <v>42731</v>
      </c>
      <c r="N480" s="132" t="s">
        <v>612</v>
      </c>
      <c r="O480" s="174" t="s">
        <v>22</v>
      </c>
      <c r="P480" s="173">
        <v>13210</v>
      </c>
      <c r="Q480" s="41" t="s">
        <v>58</v>
      </c>
      <c r="R480" s="174" t="s">
        <v>534</v>
      </c>
      <c r="S480" s="174"/>
    </row>
  </sheetData>
  <autoFilter ref="A21:U480"/>
  <mergeCells count="34">
    <mergeCell ref="E12:H12"/>
    <mergeCell ref="E11:H11"/>
    <mergeCell ref="E9:H9"/>
    <mergeCell ref="E10:H10"/>
    <mergeCell ref="D15:D20"/>
    <mergeCell ref="F15:G16"/>
    <mergeCell ref="E7:H7"/>
    <mergeCell ref="E8:H8"/>
    <mergeCell ref="A3:E3"/>
    <mergeCell ref="A4:E4"/>
    <mergeCell ref="A5:D5"/>
    <mergeCell ref="E6:H6"/>
    <mergeCell ref="A13:A20"/>
    <mergeCell ref="F17:F20"/>
    <mergeCell ref="G17:G20"/>
    <mergeCell ref="D13:M14"/>
    <mergeCell ref="H15:H20"/>
    <mergeCell ref="J17:J20"/>
    <mergeCell ref="K15:K20"/>
    <mergeCell ref="L15:M16"/>
    <mergeCell ref="L17:L20"/>
    <mergeCell ref="M17:M20"/>
    <mergeCell ref="I15:J16"/>
    <mergeCell ref="I17:I20"/>
    <mergeCell ref="E15:E20"/>
    <mergeCell ref="B13:B20"/>
    <mergeCell ref="C13:C20"/>
    <mergeCell ref="O13:O20"/>
    <mergeCell ref="N13:N20"/>
    <mergeCell ref="P15:P20"/>
    <mergeCell ref="Q15:Q20"/>
    <mergeCell ref="S15:S20"/>
    <mergeCell ref="P13:S14"/>
    <mergeCell ref="R15:R20"/>
  </mergeCells>
  <conditionalFormatting sqref="D79:D82">
    <cfRule type="cellIs" dxfId="10" priority="2" operator="equal">
      <formula>0</formula>
    </cfRule>
  </conditionalFormatting>
  <conditionalFormatting sqref="D83:D84">
    <cfRule type="cellIs" dxfId="9" priority="1" operator="equal">
      <formula>0</formula>
    </cfRule>
  </conditionalFormatting>
  <hyperlinks>
    <hyperlink ref="I8" r:id="rId1" display="info@rwwww.ru"/>
    <hyperlink ref="A2" location="'Описание колонок'!A1" display="Описание колонок:"/>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[1]Лист3!#REF!</xm:f>
          </x14:formula1>
          <xm:sqref>H298</xm:sqref>
        </x14:dataValidation>
        <x14:dataValidation type="list" allowBlank="1" showInputMessage="1" showErrorMessage="1">
          <x14:formula1>
            <xm:f>[2]Лист3!#REF!</xm:f>
          </x14:formula1>
          <xm:sqref>J347</xm:sqref>
        </x14:dataValidation>
        <x14:dataValidation type="list" allowBlank="1" showInputMessage="1" showErrorMessage="1">
          <x14:formula1>
            <xm:f>[3]Лист3!#REF!</xm:f>
          </x14:formula1>
          <xm:sqref>J202:J204</xm:sqref>
        </x14:dataValidation>
        <x14:dataValidation type="list" allowBlank="1" showInputMessage="1" showErrorMessage="1">
          <x14:formula1>
            <xm:f>[4]Лист3!#REF!</xm:f>
          </x14:formula1>
          <xm:sqref>I289:I290 I124 I285:I286 I300:I305 I281:I282 J299:J305 I292 I428:J428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B2" sqref="B2:B4"/>
    </sheetView>
  </sheetViews>
  <sheetFormatPr defaultRowHeight="12.75" x14ac:dyDescent="0.2"/>
  <cols>
    <col min="2" max="2" width="18.140625" customWidth="1"/>
    <col min="3" max="3" width="15.42578125" bestFit="1" customWidth="1"/>
  </cols>
  <sheetData>
    <row r="2" spans="2:3" ht="15" x14ac:dyDescent="0.2">
      <c r="B2" s="103" t="s">
        <v>638</v>
      </c>
      <c r="C2" s="127">
        <f>SUM(План!K22:K993)</f>
        <v>9704192516.3812408</v>
      </c>
    </row>
    <row r="3" spans="2:3" ht="15" x14ac:dyDescent="0.2">
      <c r="B3" s="103" t="s">
        <v>639</v>
      </c>
    </row>
    <row r="4" spans="2:3" ht="15" x14ac:dyDescent="0.2">
      <c r="B4" s="103" t="s">
        <v>640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B40" zoomScaleNormal="100" zoomScalePageLayoutView="125" workbookViewId="0">
      <selection activeCell="C28" sqref="C28:F28"/>
    </sheetView>
  </sheetViews>
  <sheetFormatPr defaultColWidth="8.7109375" defaultRowHeight="12.75" x14ac:dyDescent="0.2"/>
  <cols>
    <col min="1" max="1" width="8.7109375" style="1"/>
    <col min="2" max="2" width="17.28515625" customWidth="1"/>
    <col min="3" max="3" width="18.42578125" bestFit="1" customWidth="1"/>
    <col min="4" max="4" width="18.42578125" style="1" customWidth="1"/>
    <col min="5" max="5" width="51.140625" customWidth="1"/>
    <col min="6" max="6" width="23.7109375" customWidth="1"/>
    <col min="9" max="9" width="8.7109375" customWidth="1"/>
  </cols>
  <sheetData>
    <row r="1" spans="2:6" x14ac:dyDescent="0.2">
      <c r="B1" t="s">
        <v>27</v>
      </c>
    </row>
    <row r="2" spans="2:6" s="1" customFormat="1" x14ac:dyDescent="0.2"/>
    <row r="3" spans="2:6" s="1" customFormat="1" ht="13.5" thickBot="1" x14ac:dyDescent="0.25">
      <c r="B3" s="2" t="s">
        <v>45</v>
      </c>
      <c r="C3" s="3" t="s">
        <v>46</v>
      </c>
      <c r="D3" s="3" t="s">
        <v>48</v>
      </c>
      <c r="E3" s="3" t="s">
        <v>47</v>
      </c>
      <c r="F3" s="4" t="s">
        <v>52</v>
      </c>
    </row>
    <row r="4" spans="2:6" ht="25.5" x14ac:dyDescent="0.2">
      <c r="B4" s="15">
        <v>1</v>
      </c>
      <c r="C4" s="12" t="s">
        <v>34</v>
      </c>
      <c r="D4" s="12" t="s">
        <v>49</v>
      </c>
      <c r="E4" s="5" t="s">
        <v>51</v>
      </c>
      <c r="F4" s="9">
        <v>12</v>
      </c>
    </row>
    <row r="5" spans="2:6" ht="15" x14ac:dyDescent="0.2">
      <c r="B5" s="16">
        <v>2</v>
      </c>
      <c r="C5" s="13" t="s">
        <v>26</v>
      </c>
      <c r="D5" s="13" t="s">
        <v>49</v>
      </c>
      <c r="E5" s="24" t="s">
        <v>64</v>
      </c>
      <c r="F5" s="25" t="s">
        <v>67</v>
      </c>
    </row>
    <row r="6" spans="2:6" ht="15" x14ac:dyDescent="0.2">
      <c r="B6" s="16">
        <v>3</v>
      </c>
      <c r="C6" s="13" t="s">
        <v>26</v>
      </c>
      <c r="D6" s="13" t="s">
        <v>49</v>
      </c>
      <c r="E6" s="24" t="s">
        <v>65</v>
      </c>
      <c r="F6" s="26" t="s">
        <v>66</v>
      </c>
    </row>
    <row r="7" spans="2:6" ht="25.5" x14ac:dyDescent="0.2">
      <c r="B7" s="16">
        <v>4</v>
      </c>
      <c r="C7" s="13" t="s">
        <v>26</v>
      </c>
      <c r="D7" s="13" t="s">
        <v>49</v>
      </c>
      <c r="E7" s="27" t="s">
        <v>28</v>
      </c>
      <c r="F7" s="28" t="s">
        <v>53</v>
      </c>
    </row>
    <row r="8" spans="2:6" ht="25.5" x14ac:dyDescent="0.2">
      <c r="B8" s="16">
        <v>5</v>
      </c>
      <c r="C8" s="13" t="s">
        <v>26</v>
      </c>
      <c r="D8" s="13" t="s">
        <v>50</v>
      </c>
      <c r="E8" s="27" t="s">
        <v>29</v>
      </c>
      <c r="F8" s="29" t="s">
        <v>54</v>
      </c>
    </row>
    <row r="9" spans="2:6" ht="15.75" x14ac:dyDescent="0.2">
      <c r="B9" s="16">
        <v>6</v>
      </c>
      <c r="C9" s="13" t="s">
        <v>34</v>
      </c>
      <c r="D9" s="13" t="s">
        <v>49</v>
      </c>
      <c r="E9" s="27" t="s">
        <v>37</v>
      </c>
      <c r="F9" s="29">
        <v>642</v>
      </c>
    </row>
    <row r="10" spans="2:6" ht="25.5" x14ac:dyDescent="0.2">
      <c r="B10" s="16">
        <v>7</v>
      </c>
      <c r="C10" s="13" t="s">
        <v>26</v>
      </c>
      <c r="D10" s="13" t="s">
        <v>50</v>
      </c>
      <c r="E10" s="27" t="s">
        <v>30</v>
      </c>
      <c r="F10" s="29" t="s">
        <v>55</v>
      </c>
    </row>
    <row r="11" spans="2:6" x14ac:dyDescent="0.2">
      <c r="B11" s="16">
        <v>8</v>
      </c>
      <c r="C11" s="13" t="s">
        <v>34</v>
      </c>
      <c r="D11" s="13" t="s">
        <v>49</v>
      </c>
      <c r="E11" s="27" t="s">
        <v>38</v>
      </c>
      <c r="F11" s="28">
        <v>10</v>
      </c>
    </row>
    <row r="12" spans="2:6" ht="15" x14ac:dyDescent="0.2">
      <c r="B12" s="16">
        <v>9</v>
      </c>
      <c r="C12" s="13" t="s">
        <v>34</v>
      </c>
      <c r="D12" s="13" t="s">
        <v>49</v>
      </c>
      <c r="E12" s="6" t="s">
        <v>31</v>
      </c>
      <c r="F12" s="8">
        <v>33401000000</v>
      </c>
    </row>
    <row r="13" spans="2:6" ht="25.5" x14ac:dyDescent="0.2">
      <c r="B13" s="16">
        <v>10</v>
      </c>
      <c r="C13" s="13" t="s">
        <v>34</v>
      </c>
      <c r="D13" s="13" t="s">
        <v>50</v>
      </c>
      <c r="E13" s="6" t="s">
        <v>41</v>
      </c>
      <c r="F13" s="7" t="s">
        <v>56</v>
      </c>
    </row>
    <row r="14" spans="2:6" ht="38.25" x14ac:dyDescent="0.2">
      <c r="B14" s="16">
        <v>11</v>
      </c>
      <c r="C14" s="13" t="s">
        <v>35</v>
      </c>
      <c r="D14" s="13" t="s">
        <v>49</v>
      </c>
      <c r="E14" s="6" t="s">
        <v>36</v>
      </c>
      <c r="F14" s="10" t="s">
        <v>59</v>
      </c>
    </row>
    <row r="15" spans="2:6" ht="25.5" x14ac:dyDescent="0.2">
      <c r="B15" s="16">
        <v>12</v>
      </c>
      <c r="C15" s="13" t="s">
        <v>60</v>
      </c>
      <c r="D15" s="13" t="s">
        <v>49</v>
      </c>
      <c r="E15" s="6" t="s">
        <v>42</v>
      </c>
      <c r="F15" s="11">
        <v>42064</v>
      </c>
    </row>
    <row r="16" spans="2:6" ht="25.5" x14ac:dyDescent="0.2">
      <c r="B16" s="16">
        <v>13</v>
      </c>
      <c r="C16" s="13" t="s">
        <v>60</v>
      </c>
      <c r="D16" s="13" t="s">
        <v>49</v>
      </c>
      <c r="E16" s="6" t="s">
        <v>43</v>
      </c>
      <c r="F16" s="11">
        <v>42095</v>
      </c>
    </row>
    <row r="17" spans="2:6" ht="25.5" x14ac:dyDescent="0.2">
      <c r="B17" s="16">
        <v>14</v>
      </c>
      <c r="C17" s="13" t="s">
        <v>34</v>
      </c>
      <c r="D17" s="13" t="s">
        <v>50</v>
      </c>
      <c r="E17" s="27" t="s">
        <v>32</v>
      </c>
      <c r="F17" s="26" t="s">
        <v>57</v>
      </c>
    </row>
    <row r="18" spans="2:6" ht="25.5" x14ac:dyDescent="0.2">
      <c r="B18" s="16">
        <v>15</v>
      </c>
      <c r="C18" s="13" t="s">
        <v>34</v>
      </c>
      <c r="D18" s="13" t="s">
        <v>49</v>
      </c>
      <c r="E18" s="24" t="s">
        <v>39</v>
      </c>
      <c r="F18" s="28">
        <v>0</v>
      </c>
    </row>
    <row r="19" spans="2:6" x14ac:dyDescent="0.2">
      <c r="B19" s="16">
        <v>16</v>
      </c>
      <c r="C19" s="13" t="s">
        <v>34</v>
      </c>
      <c r="D19" s="13" t="s">
        <v>49</v>
      </c>
      <c r="E19" s="6" t="s">
        <v>33</v>
      </c>
      <c r="F19" s="10">
        <v>12345</v>
      </c>
    </row>
    <row r="20" spans="2:6" x14ac:dyDescent="0.2">
      <c r="B20" s="17">
        <v>17</v>
      </c>
      <c r="C20" s="14" t="s">
        <v>34</v>
      </c>
      <c r="D20" s="14" t="s">
        <v>50</v>
      </c>
      <c r="E20" s="32" t="s">
        <v>40</v>
      </c>
      <c r="F20" s="33" t="s">
        <v>58</v>
      </c>
    </row>
    <row r="21" spans="2:6" ht="25.5" x14ac:dyDescent="0.2">
      <c r="B21" s="19">
        <v>18</v>
      </c>
      <c r="C21" s="14" t="s">
        <v>71</v>
      </c>
      <c r="D21" s="14" t="s">
        <v>50</v>
      </c>
      <c r="E21" s="30" t="s">
        <v>63</v>
      </c>
      <c r="F21" s="31">
        <v>1</v>
      </c>
    </row>
    <row r="22" spans="2:6" ht="51" x14ac:dyDescent="0.2">
      <c r="B22" s="19">
        <v>19</v>
      </c>
      <c r="C22" s="14" t="s">
        <v>73</v>
      </c>
      <c r="D22" s="14" t="s">
        <v>50</v>
      </c>
      <c r="E22" s="20" t="s">
        <v>74</v>
      </c>
      <c r="F22" s="18">
        <v>1</v>
      </c>
    </row>
    <row r="25" spans="2:6" x14ac:dyDescent="0.2">
      <c r="B25" t="s">
        <v>75</v>
      </c>
    </row>
    <row r="26" spans="2:6" s="22" customFormat="1" x14ac:dyDescent="0.2"/>
    <row r="27" spans="2:6" x14ac:dyDescent="0.2">
      <c r="B27" s="23" t="s">
        <v>76</v>
      </c>
      <c r="C27" s="217" t="s">
        <v>77</v>
      </c>
      <c r="D27" s="217"/>
      <c r="E27" s="217"/>
      <c r="F27" s="217"/>
    </row>
    <row r="28" spans="2:6" ht="15.75" x14ac:dyDescent="0.2">
      <c r="B28" s="21">
        <v>1</v>
      </c>
      <c r="C28" s="216" t="s">
        <v>99</v>
      </c>
      <c r="D28" s="216"/>
      <c r="E28" s="216"/>
      <c r="F28" s="216"/>
    </row>
    <row r="29" spans="2:6" ht="15.75" x14ac:dyDescent="0.2">
      <c r="B29" s="21">
        <v>2</v>
      </c>
      <c r="C29" s="216" t="s">
        <v>98</v>
      </c>
      <c r="D29" s="216"/>
      <c r="E29" s="216"/>
      <c r="F29" s="216"/>
    </row>
    <row r="30" spans="2:6" ht="30" customHeight="1" x14ac:dyDescent="0.2">
      <c r="B30" s="21">
        <v>3</v>
      </c>
      <c r="C30" s="216" t="s">
        <v>97</v>
      </c>
      <c r="D30" s="216"/>
      <c r="E30" s="216"/>
      <c r="F30" s="216"/>
    </row>
    <row r="31" spans="2:6" ht="30" customHeight="1" x14ac:dyDescent="0.2">
      <c r="B31" s="21">
        <v>4</v>
      </c>
      <c r="C31" s="216" t="s">
        <v>96</v>
      </c>
      <c r="D31" s="216"/>
      <c r="E31" s="216"/>
      <c r="F31" s="216"/>
    </row>
    <row r="32" spans="2:6" ht="43.9" customHeight="1" x14ac:dyDescent="0.2">
      <c r="B32" s="21">
        <v>5</v>
      </c>
      <c r="C32" s="216" t="s">
        <v>95</v>
      </c>
      <c r="D32" s="216"/>
      <c r="E32" s="216"/>
      <c r="F32" s="216"/>
    </row>
    <row r="33" spans="2:6" ht="30" customHeight="1" x14ac:dyDescent="0.2">
      <c r="B33" s="21">
        <v>6</v>
      </c>
      <c r="C33" s="216" t="s">
        <v>94</v>
      </c>
      <c r="D33" s="216"/>
      <c r="E33" s="216"/>
      <c r="F33" s="216"/>
    </row>
    <row r="34" spans="2:6" ht="30" customHeight="1" x14ac:dyDescent="0.2">
      <c r="B34" s="21">
        <v>7</v>
      </c>
      <c r="C34" s="216" t="s">
        <v>93</v>
      </c>
      <c r="D34" s="216"/>
      <c r="E34" s="216"/>
      <c r="F34" s="216"/>
    </row>
    <row r="35" spans="2:6" ht="45" customHeight="1" x14ac:dyDescent="0.2">
      <c r="B35" s="21">
        <v>8</v>
      </c>
      <c r="C35" s="216" t="s">
        <v>92</v>
      </c>
      <c r="D35" s="216"/>
      <c r="E35" s="216"/>
      <c r="F35" s="216"/>
    </row>
    <row r="36" spans="2:6" ht="88.9" customHeight="1" x14ac:dyDescent="0.2">
      <c r="B36" s="21">
        <v>9</v>
      </c>
      <c r="C36" s="216" t="s">
        <v>91</v>
      </c>
      <c r="D36" s="216"/>
      <c r="E36" s="216"/>
      <c r="F36" s="216"/>
    </row>
    <row r="37" spans="2:6" ht="75" customHeight="1" x14ac:dyDescent="0.2">
      <c r="B37" s="21">
        <v>10</v>
      </c>
      <c r="C37" s="216" t="s">
        <v>90</v>
      </c>
      <c r="D37" s="216"/>
      <c r="E37" s="216"/>
      <c r="F37" s="216"/>
    </row>
    <row r="38" spans="2:6" ht="15.75" x14ac:dyDescent="0.2">
      <c r="B38" s="21">
        <v>11</v>
      </c>
      <c r="C38" s="216" t="s">
        <v>89</v>
      </c>
      <c r="D38" s="216"/>
      <c r="E38" s="216"/>
      <c r="F38" s="216"/>
    </row>
    <row r="39" spans="2:6" ht="15.75" x14ac:dyDescent="0.2">
      <c r="B39" s="21">
        <v>12</v>
      </c>
      <c r="C39" s="216" t="s">
        <v>88</v>
      </c>
      <c r="D39" s="216"/>
      <c r="E39" s="216"/>
      <c r="F39" s="216"/>
    </row>
    <row r="40" spans="2:6" ht="15.75" x14ac:dyDescent="0.2">
      <c r="B40" s="21">
        <v>13</v>
      </c>
      <c r="C40" s="216" t="s">
        <v>87</v>
      </c>
      <c r="D40" s="216"/>
      <c r="E40" s="216"/>
      <c r="F40" s="216"/>
    </row>
    <row r="41" spans="2:6" ht="15.75" x14ac:dyDescent="0.2">
      <c r="B41" s="21">
        <v>14</v>
      </c>
      <c r="C41" s="216" t="s">
        <v>86</v>
      </c>
      <c r="D41" s="216"/>
      <c r="E41" s="216"/>
      <c r="F41" s="216"/>
    </row>
    <row r="42" spans="2:6" ht="46.9" customHeight="1" x14ac:dyDescent="0.2">
      <c r="B42" s="21">
        <v>15</v>
      </c>
      <c r="C42" s="216" t="s">
        <v>85</v>
      </c>
      <c r="D42" s="216"/>
      <c r="E42" s="216"/>
      <c r="F42" s="216"/>
    </row>
    <row r="43" spans="2:6" ht="15.75" x14ac:dyDescent="0.2">
      <c r="B43" s="21">
        <v>16</v>
      </c>
      <c r="C43" s="216" t="s">
        <v>84</v>
      </c>
      <c r="D43" s="216"/>
      <c r="E43" s="216"/>
      <c r="F43" s="216"/>
    </row>
    <row r="44" spans="2:6" ht="30" customHeight="1" x14ac:dyDescent="0.2">
      <c r="B44" s="21">
        <v>17</v>
      </c>
      <c r="C44" s="216" t="s">
        <v>83</v>
      </c>
      <c r="D44" s="216"/>
      <c r="E44" s="216"/>
      <c r="F44" s="216"/>
    </row>
    <row r="45" spans="2:6" ht="30" customHeight="1" x14ac:dyDescent="0.2">
      <c r="B45" s="21">
        <v>18</v>
      </c>
      <c r="C45" s="216" t="s">
        <v>82</v>
      </c>
      <c r="D45" s="216"/>
      <c r="E45" s="216"/>
      <c r="F45" s="216"/>
    </row>
    <row r="46" spans="2:6" ht="45" customHeight="1" x14ac:dyDescent="0.2">
      <c r="B46" s="21">
        <v>19</v>
      </c>
      <c r="C46" s="216" t="s">
        <v>81</v>
      </c>
      <c r="D46" s="216"/>
      <c r="E46" s="216"/>
      <c r="F46" s="216"/>
    </row>
    <row r="47" spans="2:6" ht="45" customHeight="1" x14ac:dyDescent="0.2">
      <c r="B47" s="21">
        <v>20</v>
      </c>
      <c r="C47" s="216" t="s">
        <v>80</v>
      </c>
      <c r="D47" s="216"/>
      <c r="E47" s="216"/>
      <c r="F47" s="216"/>
    </row>
    <row r="48" spans="2:6" ht="15.75" x14ac:dyDescent="0.2">
      <c r="B48" s="21">
        <v>21</v>
      </c>
      <c r="C48" s="216" t="s">
        <v>79</v>
      </c>
      <c r="D48" s="216"/>
      <c r="E48" s="216"/>
      <c r="F48" s="216"/>
    </row>
    <row r="49" spans="2:6" ht="48" customHeight="1" x14ac:dyDescent="0.2">
      <c r="B49" s="21">
        <v>22</v>
      </c>
      <c r="C49" s="216" t="s">
        <v>78</v>
      </c>
      <c r="D49" s="216"/>
      <c r="E49" s="216"/>
      <c r="F49" s="216"/>
    </row>
  </sheetData>
  <mergeCells count="23">
    <mergeCell ref="C40:F40"/>
    <mergeCell ref="C27:F27"/>
    <mergeCell ref="C49:F49"/>
    <mergeCell ref="C48:F48"/>
    <mergeCell ref="C47:F47"/>
    <mergeCell ref="C46:F46"/>
    <mergeCell ref="C45:F45"/>
    <mergeCell ref="C44:F44"/>
    <mergeCell ref="C43:F43"/>
    <mergeCell ref="C42:F42"/>
    <mergeCell ref="C41:F41"/>
    <mergeCell ref="C28:F28"/>
    <mergeCell ref="C39:F39"/>
    <mergeCell ref="C38:F38"/>
    <mergeCell ref="C37:F37"/>
    <mergeCell ref="C36:F36"/>
    <mergeCell ref="C30:F30"/>
    <mergeCell ref="C29:F29"/>
    <mergeCell ref="C35:F35"/>
    <mergeCell ref="C34:F34"/>
    <mergeCell ref="C33:F33"/>
    <mergeCell ref="C32:F32"/>
    <mergeCell ref="C31:F31"/>
  </mergeCells>
  <pageMargins left="0.7" right="0.7" top="0.75" bottom="0.75" header="0.3" footer="0.3"/>
  <pageSetup paperSize="9" orientation="portrait" verticalDpi="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План</vt:lpstr>
      <vt:lpstr>Лист2</vt:lpstr>
      <vt:lpstr>Расчёт</vt:lpstr>
      <vt:lpstr>Лист3</vt:lpstr>
      <vt:lpstr>Описание колонок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Самсонов Денис Сергеевич</dc:creator>
  <cp:lastModifiedBy>Симакина Оксана Викторовна</cp:lastModifiedBy>
  <dcterms:created xsi:type="dcterms:W3CDTF">2014-12-11T14:09:42Z</dcterms:created>
  <dcterms:modified xsi:type="dcterms:W3CDTF">2016-03-23T11:21:17Z</dcterms:modified>
</cp:coreProperties>
</file>